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drawings/drawing3.xml" ContentType="application/vnd.openxmlformats-officedocument.drawing+xml"/>
  <Override PartName="/xl/tables/table2.xml" ContentType="application/vnd.openxmlformats-officedocument.spreadsheetml.table+xml"/>
  <Override PartName="/xl/drawings/drawing4.xml" ContentType="application/vnd.openxmlformats-officedocument.drawing+xml"/>
  <Override PartName="/xl/tables/table3.xml" ContentType="application/vnd.openxmlformats-officedocument.spreadsheetml.table+xml"/>
  <Override PartName="/xl/drawings/drawing5.xml" ContentType="application/vnd.openxmlformats-officedocument.drawing+xml"/>
  <Override PartName="/xl/tables/table4.xml" ContentType="application/vnd.openxmlformats-officedocument.spreadsheetml.table+xml"/>
  <Override PartName="/xl/drawings/drawing6.xml" ContentType="application/vnd.openxmlformats-officedocument.drawing+xml"/>
  <Override PartName="/xl/tables/table5.xml" ContentType="application/vnd.openxmlformats-officedocument.spreadsheetml.table+xml"/>
  <Override PartName="/xl/drawings/drawing7.xml" ContentType="application/vnd.openxmlformats-officedocument.drawing+xml"/>
  <Override PartName="/xl/tables/table6.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vmonroy\Downloads\"/>
    </mc:Choice>
  </mc:AlternateContent>
  <bookViews>
    <workbookView xWindow="0" yWindow="0" windowWidth="28800" windowHeight="12435" activeTab="6"/>
  </bookViews>
  <sheets>
    <sheet name="OTICS " sheetId="18" r:id="rId1"/>
    <sheet name="OCI" sheetId="16" r:id="rId2"/>
    <sheet name="SGC" sheetId="15" r:id="rId3"/>
    <sheet name="OAP" sheetId="14" r:id="rId4"/>
    <sheet name="SBDD" sheetId="12" r:id="rId5"/>
    <sheet name="STJ" sheetId="11" r:id="rId6"/>
    <sheet name="DIRECCIÓN" sheetId="7" r:id="rId7"/>
  </sheets>
  <definedNames>
    <definedName name="_xlnm.Print_Area" localSheetId="0">'OTICS '!$A$1:$Q$35</definedName>
    <definedName name="_xlnm.Print_Area" localSheetId="5">STJ!$A$1:$Q$21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30" i="18" l="1"/>
  <c r="G16" i="7" l="1"/>
  <c r="G18" i="14" l="1"/>
  <c r="G33" i="12" l="1"/>
</calcChain>
</file>

<file path=xl/sharedStrings.xml><?xml version="1.0" encoding="utf-8"?>
<sst xmlns="http://schemas.openxmlformats.org/spreadsheetml/2006/main" count="1068" uniqueCount="453">
  <si>
    <t xml:space="preserve">MACROPROCESO ESTRATÉGICO 
DIRECCIONAMIENTO INSTITUCIONAL 
</t>
  </si>
  <si>
    <t xml:space="preserve">PROCESO DE GERENCIA ESTRATÉGICA </t>
  </si>
  <si>
    <t>DEPENDENCIA</t>
  </si>
  <si>
    <t>1. 
OBJETIVO ESTRATÉGICO</t>
  </si>
  <si>
    <t>2.
NOMBRE DEL PROYECTO</t>
  </si>
  <si>
    <t xml:space="preserve">Actualización del proceso Gestión y Desarrollo del Capital Humano en el marco del Modelo Integrado de Planeación y Gestión y la actualización de  actualización de la ISO 9001-2015 </t>
  </si>
  <si>
    <t>Este proyecto abarca la revisión y actualización del proceso de Gestión y Desarrollo del Capital Humano,  la documentación asociada al mismo asi como sus indicadores y riesgos</t>
  </si>
  <si>
    <t>Alta</t>
  </si>
  <si>
    <t>No iniciado</t>
  </si>
  <si>
    <t>Gestión y Desarrollo del Capital Humano</t>
  </si>
  <si>
    <t>Formulación e implementación de la Política Pública de Gestión Integral de Talento Humano</t>
  </si>
  <si>
    <t>En progreso</t>
  </si>
  <si>
    <t>Inversión - Proyecto 1178</t>
  </si>
  <si>
    <t>Inversión - Proyecto 1179</t>
  </si>
  <si>
    <t>Capacitación para el Distrito: Formación en Red</t>
  </si>
  <si>
    <t>Capacitación para el Distrito:Formación y Capacitación Virtual</t>
  </si>
  <si>
    <t xml:space="preserve">El DASCD en convenio con la Universidad EAN pone a disposición la oferta de cursos  MOOC (Massive Online Open Courses, Cursos en linea, masivos y abiertos), en diversos campos del conocimiento, con el propósito de realizar un aporte valioso en la Gestión del conocimiento. Los MOOC ofrecidos por la Universidad EAN  son auto formativos; esto quiere decir que el participante tiene la posibilidad de estudiar  por cuenta propia y realizados según su disponibilidad de tiempo y espacio. </t>
  </si>
  <si>
    <t>Formación virtual posicionada en las entidades distritales. 
Evaluación de desempeño Gestionada
11  NUEVOS CURSOS MOOCS
3 cursos nuevos de virtualización
Alrededor de 6940 capacitados</t>
  </si>
  <si>
    <t>Normal</t>
  </si>
  <si>
    <t>Capacitación para el Distrito: Capacitaciones técnicas -Evaluación del Desempeño Laboral (Sistema Tipo)</t>
  </si>
  <si>
    <t>Dar a conocer la reglamentación, metodología y términos del sistema tipo de evaluación de desempeño laboral formulado por la Comisión Nacional del Servicio Civil.</t>
  </si>
  <si>
    <t>Capacitación brindada 
Alrededor de 1000 capacitados</t>
  </si>
  <si>
    <t>Funcionamiento &amp; Inversión - Proyecto 1179</t>
  </si>
  <si>
    <t>Capacitación para el Distrito: Capacitaciones técnicas -Acuerdos de Gestión</t>
  </si>
  <si>
    <t>Capacitación para el Distrito: Capacitaciones técnicas -Evaluación de la Gestión Empleados Provisionales y temporales</t>
  </si>
  <si>
    <t>Propone ayudar a (i) Comprender el valor de la Gestión de Desempeño Laboral como  herramienta de gestión; (ii) Conocer los referentes reglamentarios y procedimentales de la Evaluación de la Gestión; (iii) Identificar los principales componentes de la herramienta (sistema de gestión del desempeño); (iv) Dar a conocer los instrumentos de gestión.</t>
  </si>
  <si>
    <t>Capacitación para el Distrito: Capacitaciones técnicas -Herramientas Tecnológicas para la Gestión Pública</t>
  </si>
  <si>
    <t>Pretende hacer un acercamiento a las TIC y su apropiación a través de la exposición de casos de uso y de éxito en la gestión pública y empresarial. Adicionalmente se presentará una estrategia de cambio de pensamiento orientado hacia el autoaprendizaje</t>
  </si>
  <si>
    <t xml:space="preserve">Capacitación para el Distrito: Capacitaciones técnicas - Acoso Laboral y Acoso sexual </t>
  </si>
  <si>
    <t>Ayudar a comprender la definición, causas y consecuencias del acoso laboral y acoso sexual con el fin de aportar a su prevención e intervención en nuestro entorno laboral.</t>
  </si>
  <si>
    <t>Formación en Alta Gerencia</t>
  </si>
  <si>
    <t>Contribuir al desarrollo de las competencias gerenciales y de liderazgo del equipo directivo del Distrito, con el fin conformar una masa crítica de actores capaces de resolver conflictos que se presentan en la gestión pública y a partir de acuerdos, proponer soluciones innovadoras y pertinentes que permitan el desarrollo integral de la gobemabilidad local en beneficio de la ciudadanía.</t>
  </si>
  <si>
    <t>Capacitación brindada 
Alrededor de 60 capacitados</t>
  </si>
  <si>
    <t>Formulación y analisis de los PIC Distritales</t>
  </si>
  <si>
    <t>Diseñar, construir e implementar una herramienta online que permita a las entidades del Distrito proyectar el Plan Institucional de Capacitación</t>
  </si>
  <si>
    <t>Instrumento de gestión que orienta a las entidades distritales en la aplicación de la guía para la estructura del plan institucional de capacitación para entidades distritales</t>
  </si>
  <si>
    <t>Gestión y Desarrollo del Capital Humano/Gestión de las TIC</t>
  </si>
  <si>
    <t>Sistema de Gestión de la Seguridad y salud en el trabajo (SGSST)</t>
  </si>
  <si>
    <t>Inversión - Proyecto 1182- 1179</t>
  </si>
  <si>
    <t>Inversión - Proyecto 1182-1179</t>
  </si>
  <si>
    <t xml:space="preserve">Bienestar Distrital para la felicidad laboral: Relaciones Interpersonales </t>
  </si>
  <si>
    <t>Ofrecer espacios de entretenimiento para todos los servidores de las entidades distritales y sus familias; además, espacios de formación en temas de interés sobre talento humano para los líderes de esta área y otros servidores a quienes les interese estas temáticas.</t>
  </si>
  <si>
    <t>Reconocer el trabajo realizado por los servidores públicos distritales que ejercen funciones secretariales y de conducción.</t>
  </si>
  <si>
    <t>Bienestar Distrital para la felicidad laboral: Estados Mentales Positivos</t>
  </si>
  <si>
    <t>Generar espacios de reflexión para que los servidores públicos tomen conciencia sobre el clima laboral vivido y provocado por ellos.</t>
  </si>
  <si>
    <t>Bienestar Distrital para la felicidad laboral: Propósito de vida</t>
  </si>
  <si>
    <t>Generar espacios de relfexión para los servidores públicos que están en la categoría de prepensionados creando hábitos saludables y ofreciendo alternativas para mantener un estado de salud óptimo según sus condiciones de vida.</t>
  </si>
  <si>
    <t>Llevar a cabo las actividades logísticas para la organización y desarrollo de los juegos deportivos distritales de conformidad con las especificaciones técnicas planteadas en este estudio previo, donde además se incluya un Comité Técnico, una Ceremonia de inauguración y Ceremonia de Clausura, así como la entrega de medallas, trofeos y premiación para los tres primeros puestos de cada una de las disciplinas establecidas.</t>
  </si>
  <si>
    <t>Juegos Deportivos Distritales Desarrollados
Alrededor de 3000 beneficiados</t>
  </si>
  <si>
    <t>Funcionamiento</t>
  </si>
  <si>
    <t>3° Juegos Deportivos Distritales</t>
  </si>
  <si>
    <t>Alianzas estratégicas</t>
  </si>
  <si>
    <t>Apoyar en el posicionamiento del DASCD como una entidad con credibilidad y reconocimiento nacional e internacional por su innovación en la gestión integral del talento humano al servicio de Bogotá</t>
  </si>
  <si>
    <t>Gala de reconocimiento</t>
  </si>
  <si>
    <t>Hacer el reconocimiento de los servidores públicos por su desempeño y el potencial de innovación y creatividad</t>
  </si>
  <si>
    <t>Evento: III Gala de innovación para reconocer a los Sevidores, realizada
Alrededor de 900 beneficiados</t>
  </si>
  <si>
    <t>Seguimiento FRADEC</t>
  </si>
  <si>
    <t>Definir, reconstruir y/o diseñar el procedimiento del convenio 038 de 2014 que permita realizar un segumiento financiero óptimo al convenio (intereses generados, tiempo de consignación, valor de liquidación)</t>
  </si>
  <si>
    <t>Nidia Rocío Vargas</t>
  </si>
  <si>
    <t>Director(a) DASCD</t>
  </si>
  <si>
    <t>DIRECCIÓN</t>
  </si>
  <si>
    <t>SUBDIRECCIÓN DE GESTIÓN DISTRITAL DE BIENESTAR, DESARROLLO Y DESEMPEÑO</t>
  </si>
  <si>
    <t>PLAN DE COMUNICACIONES</t>
  </si>
  <si>
    <t>Organización del Trabajo</t>
  </si>
  <si>
    <t>Gestión de la Comunicación</t>
  </si>
  <si>
    <t>Plan de Comunicaciones implementado</t>
  </si>
  <si>
    <t>Diseñar una estrategia de comunicaciones acorde a las metas del DASCD, que permita visibilizar la gestión institucional de manera efectiva.</t>
  </si>
  <si>
    <t>REDISEÑO PLANTA DE PERSONAL</t>
  </si>
  <si>
    <t>Estudio Técnico de Rediseño Institucional del DASCD</t>
  </si>
  <si>
    <t>feb.-18</t>
  </si>
  <si>
    <t>Gestión del Talento Humano</t>
  </si>
  <si>
    <t>Subdirectora Técnico Jurídica / Subdirector de Gestión Corporativa
Nohora Vargas / Karol Nerieth León</t>
  </si>
  <si>
    <t>PROVISIÓN DE EMPLEOS CREADOS VIGENCIA 2018</t>
  </si>
  <si>
    <t>Empleos creados provistos según la normatividad vigente</t>
  </si>
  <si>
    <t>oct.-18</t>
  </si>
  <si>
    <t>Funcionamiento
Inversión - Proyecto 1182</t>
  </si>
  <si>
    <t>Subdirector de Gestión Corporativa / Karol Nerieth León</t>
  </si>
  <si>
    <t>FORMULACIÓN Y EJECUCIÓN PLAN INSTITUCIONAL DE TALENTO HUMANO 2018</t>
  </si>
  <si>
    <t>Plan Institucional del Talento Humano (Bienestar, Capacitación y Seguridad y Salud en el Trabajo) formulado, adoptado y ejecutado al 90%</t>
  </si>
  <si>
    <t>dic.-18</t>
  </si>
  <si>
    <t>Subdirector de Gestión Corporativa / Karol Nerieth León - Mónica Rincón</t>
  </si>
  <si>
    <t>EJECUCIÓN SISTEMA DE SEGURIDAD Y SALUD EN EL TRABAJO</t>
  </si>
  <si>
    <t>SGSST ejecutado a partir de la evaluación y el plan de mejoramiento obtenido en 2017</t>
  </si>
  <si>
    <t>Subdirector de Gestión Corporativa / Cesar Augusto Vera</t>
  </si>
  <si>
    <t>FOMENTAR LA CULTURA PARA LA PREVENCIÓN DE LA INCURSIÓN EN FALTAS DISCIPLINARIAS</t>
  </si>
  <si>
    <t>Sensibilizar al 100% de los servidores públicos del DASCD en la prevención de la ocurrencia de faltas disciplinarias</t>
  </si>
  <si>
    <t>mar.-18</t>
  </si>
  <si>
    <t>Subdirector de Gestión Corporativa / Carolina Pulido Cruz</t>
  </si>
  <si>
    <t>POSICIONAR EL PORTAFOLIO DE SERVICIOS DEL DASCD A TRAVÉS DE UNA ESTRATEGÍA DIGITAL Y AUDIOVISUAL</t>
  </si>
  <si>
    <t>Elaboración y publicación de 30 Vídeos Institucionales</t>
  </si>
  <si>
    <t>Inversión - Proyecto 1182</t>
  </si>
  <si>
    <t>Subdirector de Gestión Corporativa / Elsy Paola Suarez</t>
  </si>
  <si>
    <t>INTERVENCIÓN DOCUMENTAL</t>
  </si>
  <si>
    <t>50% Intervención Documental (Fondo acumulado y archivo de gestión del DASCD)</t>
  </si>
  <si>
    <t>Inversión - Proyecto 1182 / Funcionamiento</t>
  </si>
  <si>
    <t>Gestión Documental</t>
  </si>
  <si>
    <t>Subdirector de Gestión Corporativa / Cristina Isabel Enciso</t>
  </si>
  <si>
    <t>CENTRALIZACIÓN DOCUMENTAL</t>
  </si>
  <si>
    <t>Archivo de gestión centralizado (FUID + Físico)</t>
  </si>
  <si>
    <t>Tabla de Retención Documental actualizada (Decreto 580 y 581)</t>
  </si>
  <si>
    <t>EJECUCIÓN DEL PLAN AMBIENTAL DEL DASCD</t>
  </si>
  <si>
    <t>Plan de acción del Plan Institucional de Gestión Ambiental 2018 formulado, adoptado y 100% ejecutado</t>
  </si>
  <si>
    <t>ene.-18</t>
  </si>
  <si>
    <t>Gestión de Recursos Físicos y Ambientales</t>
  </si>
  <si>
    <t>Subdirector de Gestión Corporativa / Laura Ximena Gonzalez</t>
  </si>
  <si>
    <t>APLICACIÓN NUEVO MARCO NORMATIVO CONTABLE</t>
  </si>
  <si>
    <t>Nuevo marco normativo contable aplicado al 100%</t>
  </si>
  <si>
    <t>Gestión Financiera</t>
  </si>
  <si>
    <t>Subdirector de Gestión Corporativa / Yasmin Elena Gutierrez</t>
  </si>
  <si>
    <t>CARACTERIZACIÓN PARTES INTERESADAS Y MEJORAMIENTO EN EL SERVICIO AL CIUDADANO</t>
  </si>
  <si>
    <t>Atención al ciudadano</t>
  </si>
  <si>
    <t>Subdirector de Gestión Corporativa / Gabriel Francisco Alvarez</t>
  </si>
  <si>
    <t>ACTUALIZACIÓN DE LOS PROCESOS A CARGO DE LA DEPENDENCIA EN EL MARCO DEL MODELO INTEGRADO DE PLANEACIÓN Y GESTIÓN Y LA ACTUALIZACIÓN DE LA ISO 9001-2015</t>
  </si>
  <si>
    <t>Actualización del 100% de los procesos del área</t>
  </si>
  <si>
    <t>Gestión documental y otros</t>
  </si>
  <si>
    <t>Subdirector de Gestión Corporativa</t>
  </si>
  <si>
    <t>SUBDIRECCIÓN DE GESTIÓN CORPORATIVA Y CONTROL DISCIPLINARIO</t>
  </si>
  <si>
    <t>Subdirector de Gestión Corporativa y Control Disciplinario</t>
  </si>
  <si>
    <t>Actualización y publicación del libro " Administración de Personal en el Distrito Capital" (Libro azul).</t>
  </si>
  <si>
    <t>Organización del trabajo y Comunicaciones</t>
  </si>
  <si>
    <t>Organización del trabajo</t>
  </si>
  <si>
    <t>Revisión  y actualización de las Circulares emitidas por el Departamento.</t>
  </si>
  <si>
    <t>NIDIA ROCIO VARGAS</t>
  </si>
  <si>
    <t>Directora DASCD</t>
  </si>
  <si>
    <t>Subdirectora Técnico Jurídica</t>
  </si>
  <si>
    <t xml:space="preserve">Procesos actualizados en el marco del Modelo Integrado de Planeación y Gestión y la actualización de la ISO 9001-2015 </t>
  </si>
  <si>
    <t>Instrumentos para diagnostico y prospectiva de organización del trabajo</t>
  </si>
  <si>
    <t>Subdirectora Técnico Jurídica del Servicio Civil Distrital /Jefe Oficina Asesora de Planeación</t>
  </si>
  <si>
    <t>Migración a norma ISO 9000/2015</t>
  </si>
  <si>
    <t>Sistemas Integrados de gestión</t>
  </si>
  <si>
    <t xml:space="preserve">Jefe Oficina Asesora de Planeación </t>
  </si>
  <si>
    <t>Sistemas Integrados de gestión/ Gerencia estratégica</t>
  </si>
  <si>
    <t>Sistema de Información Distrital del Empleo y la Administración Pública 
-SIDEAP-</t>
  </si>
  <si>
    <t>Gestión de las TICs</t>
  </si>
  <si>
    <t xml:space="preserve">Jefe Oficina Asesora de Planeación
Jefe de la Oficina de TIC </t>
  </si>
  <si>
    <t>Formulación de la política pública de gestión integral de Talento Humano</t>
  </si>
  <si>
    <t>Gestión del conocimiento</t>
  </si>
  <si>
    <t>Índice de desarrollo del Servicio Civil</t>
  </si>
  <si>
    <t>Segunda medición del Índice de Desarrollo del Servicio Civil Distrital Realizada</t>
  </si>
  <si>
    <t>Jefe Oficina Asesora de Planeación</t>
  </si>
  <si>
    <t>ROSA SALCEDO CAMELO</t>
  </si>
  <si>
    <t xml:space="preserve">100% Procesos actualizados en el marco del Modelo Integrado de Planeación y Gestión y la actualización de la ISO 9001-2015 </t>
  </si>
  <si>
    <t>Jefe Oficina TIC</t>
  </si>
  <si>
    <t>Andrés Francisco Boada Icabuco</t>
  </si>
  <si>
    <t>Nidia Rocio Vargas</t>
  </si>
  <si>
    <t>Jefe de la Oficina de TIC 
Jefe Oficina Asesora de Planeación</t>
  </si>
  <si>
    <t>Gestión de la Seguridad de la Información</t>
  </si>
  <si>
    <t>Actualización de los procesos a cargo de la dependencia en el marco del Modelo Integrado de Planeación y Gestión (MIPG) y la actualización de la ISO 9001-2015"</t>
  </si>
  <si>
    <t>Identificar y documentar las bases de datos que personales con las que cuenta la entidad y que serán reportadas el próximo año a la SIC</t>
  </si>
  <si>
    <t>Inventario de bases de datos personales</t>
  </si>
  <si>
    <t>Subdirector(a) técnico jurídica</t>
  </si>
  <si>
    <t>Se debe definir desde el punto de vista júridico los dueños de la información que posee el DASCD</t>
  </si>
  <si>
    <t>Análisis responsables de datos</t>
  </si>
  <si>
    <t>Subdirectores y Jefes de Oficina</t>
  </si>
  <si>
    <t xml:space="preserve">Cada lider de proceso deberá identificar los datos que se pueden publicar </t>
  </si>
  <si>
    <t>Identificación y clasificación de los sets de datos abiertos</t>
  </si>
  <si>
    <t>Jefe Oficina TICs aboada@serviciocivil.gov.co</t>
  </si>
  <si>
    <t>Política General y politicas especificas</t>
  </si>
  <si>
    <t>Actualización Politicas de Seguridad de la Información</t>
  </si>
  <si>
    <t>Situación actual e identificación de la brecha</t>
  </si>
  <si>
    <t>Definición línea base Seguridad de la Información en el DASC</t>
  </si>
  <si>
    <t>Implementación del MSPI</t>
  </si>
  <si>
    <t xml:space="preserve">jefe de la Oficina de TIC 
</t>
  </si>
  <si>
    <t>Inversión - Proyecto 1179, 1182 y funcionamiento</t>
  </si>
  <si>
    <t>Ajustes permanentes que permitan solucionar incidencias y mejorar la experiencia de los usuarios de SIDEAP</t>
  </si>
  <si>
    <t>Fortalecer el Sistema de Información Distrital del Empleo y la Administración Pública 
-SIDEAP-</t>
  </si>
  <si>
    <t>Jefe de la Oficina de TIC 
Subdirectora Bienestar</t>
  </si>
  <si>
    <t>Desarrollo funcionalidades - Eventos</t>
  </si>
  <si>
    <t>Acceso a los cursos virtuales a través del SIDEAP</t>
  </si>
  <si>
    <t>Desarrollo funcionalidades - integración PAO</t>
  </si>
  <si>
    <t>Desarrollo Funcionalidad - Reportes</t>
  </si>
  <si>
    <t>Interoperabilidad con el DAFP con sus aplicativos SIGEP I y SIGEP II</t>
  </si>
  <si>
    <t>Desarrollo funcionalidades - Contratistas</t>
  </si>
  <si>
    <t>Completo</t>
  </si>
  <si>
    <t xml:space="preserve">Diseñar el modelo de servicio, definición del catalogo yportafolio de servicios; definición de ANS; parametrizacion de la herramienta de gestión y puesta en funcionamiento </t>
  </si>
  <si>
    <t>Implementación Modelo de Servicios Tecnológicos</t>
  </si>
  <si>
    <t>Modelar la Arquitectura de TI Actual</t>
  </si>
  <si>
    <t>Baja</t>
  </si>
  <si>
    <t>Modelo gráfico de la correlación entre los procesos y sistemas de información con los que cuenta la entidad</t>
  </si>
  <si>
    <t>Matriz Sistemas de información vs Procesos</t>
  </si>
  <si>
    <t>Documento donde definen las políticas TI que se implementarán en la entidad</t>
  </si>
  <si>
    <t>Definición Políticas de TI</t>
  </si>
  <si>
    <t>Modelo gráfico de la función TI en el DASCD</t>
  </si>
  <si>
    <t>Cadena de valor TI</t>
  </si>
  <si>
    <t>Documento con el PETI donde se incluye la visión de la oficina</t>
  </si>
  <si>
    <t>Actualización Plan Estrategico TI</t>
  </si>
  <si>
    <t>Fase  de Alistamiento y Direccionamiento implementadas, según lineamientos de la Secretaría Distrital</t>
  </si>
  <si>
    <t>Implementación Modelo Integrado de Planeación y Gestión-MIPG FASE 1</t>
  </si>
  <si>
    <t>Certificación en ISO 9001:2015</t>
  </si>
  <si>
    <t>Desarrollar las actividades necesarias para realizar el proceso de certificación del sistema de gestión de calidad bajo los criterios de la norma ISO 9001 versión 2015</t>
  </si>
  <si>
    <t>Conformar la Institucionalidad  requerida para dar lineamiento estratégico a la implementación del modelo al interior del DASCD. Coordinar el desarrollo de los autodiágnosticos establecidos en cada una de las 7 dimensiones del Modelo e identificar las brechas.</t>
  </si>
  <si>
    <t>Revisar y actualizar los procesos que lidere la OAP</t>
  </si>
  <si>
    <t>Coordinar la realización de los requerimientos funcionales y las pruebas para la puesta en producción de las funcionalidades del sistema</t>
  </si>
  <si>
    <t>Ajustar la metodología, desarollar la medición y realizar el tratamiento  y análisis de la información del índice de desarrollo del servicio civil</t>
  </si>
  <si>
    <t>En coordinación con la Subdirección Técnica, desarrollar unos parámetros que permitan guiar la toma de decisiones con relación a las solcitudes de modificaciones organizacionales que deben ser revisadas por el DASCD</t>
  </si>
  <si>
    <t xml:space="preserve">Estandarización e Implementación de Informes Estadísticos sobre Empleo Público </t>
  </si>
  <si>
    <t>Producción y análisis de estadísticas sobre el empleo público</t>
  </si>
  <si>
    <t>Infografías, glosario para definición de variables para los análisis e informes estadísticos</t>
  </si>
  <si>
    <t>Funcionamiento / Proyecto 1182</t>
  </si>
  <si>
    <t>Funcionamiento / Inversión - Proyecto 1179</t>
  </si>
  <si>
    <t>Gestión del conocimiento / Gestión de las TICS</t>
  </si>
  <si>
    <t>ESTUDIO ESCALA SALARIAL DISTRITAL 2018</t>
  </si>
  <si>
    <t>Realizar el estudio y análisis de escalas salariales en el Distrito, elaborando un Documento Final que contenga un comparativo entre los sectores Distrital y Nacional.</t>
  </si>
  <si>
    <t>Documento final con el estudio de Escala Salarial Distrital</t>
  </si>
  <si>
    <t>PROMOCIÓN CONCURSOS PARA PROVEER EMPLEO PÚBLICO</t>
  </si>
  <si>
    <t>ESTANDARIZACIÓN DE FUNCIONES DE ÁREAS DE CONTROL INTERNO</t>
  </si>
  <si>
    <t>Realizar el estudio y análisis del proceso de Control Interno para elaborar un documento de estandarización transversal para las Funciones de Control Interno.</t>
  </si>
  <si>
    <t>Documento final con la Estandarización de funciones de las áreas de Control Interno.</t>
  </si>
  <si>
    <t>En Coordinación con la Comisión Nacional del Servicio Civil y en coordinación con las entidades del Distrito estructurar el Plan de promoción del Empleo Público, con las Vacantes Disponibles, que serán sacadas a concurso público.</t>
  </si>
  <si>
    <t>OBJETIVO 9: Lograr un alto reconocimiento del servidor público distrital y del DASCD en Bogotá y el país.</t>
  </si>
  <si>
    <t>OBJETIVO 8: Promover la metritocracia como base de selección para las diferentes formas de vinculación</t>
  </si>
  <si>
    <t>OBJETIVO 6: Generar entidades modernas a través de mecanismos de organización del trabajo</t>
  </si>
  <si>
    <t>Cargos convocados a concurso (Producto de otra Entidad a partir de la Gestión del DASCD)</t>
  </si>
  <si>
    <t>Inversión proyecto 1182/Funcionamiento</t>
  </si>
  <si>
    <t>Objetivo 3: Potencializar el uso TIC´s para el procesamiento de información de los servidores públicos.</t>
  </si>
  <si>
    <t>Alimentar el módulo "Conceptos" de la plataforma de Aprendizaje Organizacional "PAO"</t>
  </si>
  <si>
    <t>Mantener actualizada la Plataforma "PAO"  en los conceptos jurídicos emitidos a la fecha, durante toda la vigencia</t>
  </si>
  <si>
    <t>Conceptos tipificados e indexados en el módulo "conceptos" de la Plataforma de Aprendizaje Organizacional "PAO"</t>
  </si>
  <si>
    <t xml:space="preserve">Inversión Proyecto 1179 y Funcionamiento </t>
  </si>
  <si>
    <t>Organización del trabajo y TIC's</t>
  </si>
  <si>
    <t xml:space="preserve">Subdirectora Técnico Jurídica del Servicio Civil Distrital y Bethy Barrera </t>
  </si>
  <si>
    <t>Alimentar el Sistema de Información Distrital del Empleo y la Administración Pública  "SIDEAP" en el módulo conceptos técnicos de las vigencias 2015 a 2018</t>
  </si>
  <si>
    <t>Incorporar dentro del SIDEAP los conceptos de viabilidad técnica emitidos por el DASCD de lasa vigencias 2015 a 2018, de acuerdo a los lineamientos emitidos por la Oficina de Tecnologías de la Información y las Comunicaciones.</t>
  </si>
  <si>
    <t>SIDEAP actualizado en el módulo conceptos de viabilidad técnica</t>
  </si>
  <si>
    <t xml:space="preserve">Inversión - Proyecto 1179     y   Funcionamiento </t>
  </si>
  <si>
    <t xml:space="preserve">Subdirectora Técnico Jurídica del Servicio Civil Distrital y Bethy  Barrera </t>
  </si>
  <si>
    <t>Objetivo 6: Generar entidades modernas a través de mecanismos de organización del trabajo.</t>
  </si>
  <si>
    <t>Actualización y publicación del libro "Administración de Personal en el Distrito Capital" para socializarlo con todas las entidades del distrito en el Congreso de Talento Humano programado por el DASCD</t>
  </si>
  <si>
    <t>Libro "Administración de Personal en el Distrito Capital" (Libro azul) actualizado,  publicado y socializado en el Congreso de Talento Humano</t>
  </si>
  <si>
    <t xml:space="preserve">Funcionamiento  </t>
  </si>
  <si>
    <t>Subdirectora Técnico Jurídica/ Aminta Saavedra Estupiñan y Diana Correa</t>
  </si>
  <si>
    <t>Análisis del impacto de las modificaciones organizacionales en el Distrito Capital.</t>
  </si>
  <si>
    <t>Realizar el análisis del impacto que tuvieron los conceptos favorables  emitidos por el DASCD sobre creación o rediseño organizacional, en el marco del Plan de Desarrollo Dsitrital 2010-2020 "Bogotá Mejor para todos"</t>
  </si>
  <si>
    <t>Documento Técnico sobre el impacto de los ajustes organizacionales en el Distrito, en el marco del Plan de Desarrollo Distrital 2010-2020 "Bogotá Mejor para todos"</t>
  </si>
  <si>
    <t xml:space="preserve">Funcionamiento </t>
  </si>
  <si>
    <t>Subdirectora Técnico Jurídica del Servicio Civil Distrital  y  Alejandro Parrado Calderon</t>
  </si>
  <si>
    <t>Actualización y publicación de la Guía de Modernización de Entidades Públicas</t>
  </si>
  <si>
    <t>Realizar la revisión normativa y ajustes que se requieran para la actualización y publicación de la Guía de Modernización de Entidades Públicas</t>
  </si>
  <si>
    <t>Guía para la Modernización de Entidades Públicas Distritales actualizada y publicada</t>
  </si>
  <si>
    <t>Organización del trabajo y Gestión de la Comunicación</t>
  </si>
  <si>
    <t>Subdirectora Técnico Jurídica/ Nohora Ligia Vargas  y Ana María Bernardita Moreno A</t>
  </si>
  <si>
    <t>Actualización y publicación de la Guía para la elaboración y actualización del manual de Funciones</t>
  </si>
  <si>
    <t xml:space="preserve">Realizar la revisión normativa y ajustes que se requieran para la actualización y publicación de la Guía para la elaboración y actualización del manual de Funciones </t>
  </si>
  <si>
    <t>Guía para la elaboración y actualización del manual de Funciones, actualizada y publicada</t>
  </si>
  <si>
    <t>Subdirectora Técnico Jurídica,  Nohora Ligia Vargas  y Ana María Bernardita Moreno A</t>
  </si>
  <si>
    <t>Realizar una depuración de circulares emitidas por el DASCD durante las vigencias 2000 a 2018, para expedir nuevas circulares acordes a la normatividad vigente</t>
  </si>
  <si>
    <t>Circulares emitidas por el Departamento, revisadas y actualizadas.</t>
  </si>
  <si>
    <t>Gestión Documental y Organización del Trabajo</t>
  </si>
  <si>
    <t xml:space="preserve">Subdirectora Técnico Jurídica/Alejandro Parrado Calderon y Oscar Alejandro Duarte Galarza   </t>
  </si>
  <si>
    <t>Objetivo 2: Desarrollar una gestión por Procesos funcional y eficiente.</t>
  </si>
  <si>
    <t>Actualización de los procesos a cargo de la dependencia en el marco del modelo integrado de planeación y gestión y la actualización de la ISO 9001-2015</t>
  </si>
  <si>
    <t>Realizar la actualización y documentación de los tres procesos a cargo de la Dependencia para cumplir con los requerimientos del MIPG y la ISO 9001-2015</t>
  </si>
  <si>
    <t>Subdirectora Técnico Jurídica/ Nohora Ligia Vargas,  Diana Alejandra Correa y Sandra Patarroyo</t>
  </si>
  <si>
    <t>Subdirectora Técnico Jurídica del Servicio Civil Distrital /Jefe Oficina Asesora de Planeación y Natalia Insuasty</t>
  </si>
  <si>
    <t>*Formular la política para la gestión integral del talento Humano de acuerdo con la metodología definida por la Secretaría de Planeación.
*Definir un plan de acción donde se establezcan acciones estratégicas responsables y metas para la implementación de la política</t>
  </si>
  <si>
    <t>Formulación de la Política Pública de Gestión Integral de Talento Humano en el Distrito e Inicio de la Fase de implementación según Plan de Acción</t>
  </si>
  <si>
    <t>*Facilitar comprensiones básicas y comunes sobre Innovación y Educación para la Paz 
*Comunicar un conjunto de herramientas prácticas para aplicar la Innovación y/o la Gestión del Conflicto en las entidades
*Diseñar prototipos innovadores que solucionen retos o problemáticas de las entidades
*Construir iniciativas que promuevan la gestión constructiva y creativa del conflicto en las entidades
*Divulgar y reconocer públicamente los modelos e iniciativas en innovación y educación para la paz</t>
  </si>
  <si>
    <t>Grupos EMPODERADOS a interior de las entidades
1 Innovación y Gestión del Cambio-  Gestión del 2Conflicto Educación para la Paz: 
*Banco de acciones  (incorporados en PAO) 
*Visibles ante la Nación como actores activos en tales temas (Min Tic, Oficina de alto comisonado para la paz) 
Alrededor de 1000 capacitados</t>
  </si>
  <si>
    <t>Dar a conocer la reglamentación y metodología sobre el establecimiento del nuevo sistema de acuerdos de gestión dispuesto por el Departamento Administrativo de la Función Pública.</t>
  </si>
  <si>
    <t xml:space="preserve">Diseñar y proponer   lineamientos para que las entidades implementen el SG-SST a partir del analisis y validación de la información  reportada por las entidades.  </t>
  </si>
  <si>
    <t xml:space="preserve">Lineamientos en materia de Seguridad y Salud en el Trabajo en las entidades del Distrito 
</t>
  </si>
  <si>
    <t>Clima Laboral</t>
  </si>
  <si>
    <t>A partir de la información reportada por las entidades, emitir lineamientos sobre clima laboral, proponiendo  intervención en los factores críticos generales detectados</t>
  </si>
  <si>
    <t>Lineamientos de mejoramiento de clima laboral para  las Entidades Distritales</t>
  </si>
  <si>
    <t>*Programa de Desarrollo Humano transversal a todas las Entidades del Distrito con el tema clima laboral, desarrollado Alrededor de 6000 beneficiados
* Congreso de  Talento Humano Alrededor de 200 beneficiados *Programa de gratitud - IDIPRON</t>
  </si>
  <si>
    <t xml:space="preserve">Bienestar Distrital para la felicidad laboral: Conocimiento de las Fortalezas propias </t>
  </si>
  <si>
    <t>* Conmemoración día de la mujer:FORO                                               *Día de la Secretaria: Combos triples cine 2D entregados  y concierto OFB
*Día del Conductor: Pasadías Dobles entregados
* Actividades de apropiación de la ciudad                                                 *Promoción MOOCS cursos: herramientas para el bienestar personal; Finanzas para no financieros; Sustentabilidad ambiental en el hogar; Herramientas para la gestión de industrias creativas y culturales.   Alrededor de 9000 beneficiados</t>
  </si>
  <si>
    <t>*Espectáculo Navideño realizado     *Concierto navideño con la OFB    *Día de la familia - concierto OFB   *Celebración día de los niños
Alrededor de 6122 beneficiados</t>
  </si>
  <si>
    <t>*Programa de Preparación para el retiro laboral: Prepensionados que están a 4 años de la edad de retiro, desarrollado
Alrededor de 400 beneficiados    *Ruta de empleabilidad y ruta del empleo    * MOOCS cursos: Globalización y negociación intercultural; Identificación de oportunidades de negocio</t>
  </si>
  <si>
    <t>Modelo de evaluación de competencias gerenciales con fines de selección y desarrollo dirigido a los empleos de naturaleza gerencial.</t>
  </si>
  <si>
    <t xml:space="preserve">Emitir lineamientos a las entidades distritales sobre las competencias comportamentales que deben ser tenidas en cuenta por las entidades en los procesos de selección y desarrollo de sus empleos de naturaleza gerencial. En virtud del Convenio 096 de 2015 celebrado con el DAFP, el DASCD prestará apoyo a las entidades distritales que lo requieran,  en la evaluación de las competencias comportamentales  para el proceso de ingreso en los empleos de naturaleza gerencial. </t>
  </si>
  <si>
    <t xml:space="preserve">Documento con los lineamientos sobre las competencias comportamentales que deben ser tenidas en cuenta por las entidades en los procesos de selección y desarrollo de sus empleos de naturaleza gerencial. Para el apoyo del Dascd a las entidades en la evaluación de competencias de los gerentes publicos, se levantará el procedimieto de acuerdo con lo establecido en el Sistema de Gestión de Calidad. </t>
  </si>
  <si>
    <t>Alianzas Estratégicas materializadas y en Funcionamiento  
Alrededor de 19 alianzas con aproximadamente 5.000 colaboradores del Distrito beneficiados</t>
  </si>
  <si>
    <t>Objetivo 2: Desarrollar una gestión por procesos funcional y eficiente.</t>
  </si>
  <si>
    <t xml:space="preserve">Procedimiento para el seguimiento financiero de FRADEC  de acuerdo con lo establecido en el Sistema de Gestión de Calidad. </t>
  </si>
  <si>
    <t>Subdirectora de Gestión Distrital de Bienestar, Desarrollo y Desempeño</t>
  </si>
  <si>
    <t>A través del SIDEAP se podrá hacer el registro de la vinculación y desvinculación de los empleados públicos de sistema de carrera administrativa.
Permitir que las entidades a través de SIDEAP reporten la información referente a sus contratistas
Interoperabilidad con el DAFP con sus aplicativos SIGEP I y SIGEP II.
Desarrollo del modelo de datos y el software que permita realizar las vinculaciones de los funcionarios de los sistemas de carrera docente,  así como  trabajadores oficiales y UAN.
Acceso a los cursos virtuales a través del SIDEAP</t>
  </si>
  <si>
    <t xml:space="preserve">Guía para la tipificación de estructuras organizacionales en relación con los procesos trasversales de las entidades del distrito.
</t>
  </si>
  <si>
    <t>VERSIÓN: 4.0</t>
  </si>
  <si>
    <t>Objetivo 1: Contar con Talento Humano comprometido, competente y motivado.</t>
  </si>
  <si>
    <t>Elaborar el estudio técnico que permita identificar el número de empleos que debe tener la planta de personal de la entidad con el fin de adelantar el proceso de creación de los mismos</t>
  </si>
  <si>
    <t>Adelantar el proceso de convocatoria que permita proveer los empleos de la entidad vacantes durante la vigencia</t>
  </si>
  <si>
    <t>Elaboración del diagnóstico, consolidación del plan, desarrollo de la etapa precontractual, elaboración y seguimiento al cronograma, ejecución de las actividades, seguimiento y elaboración del informe final</t>
  </si>
  <si>
    <t>Dar cumplimiento a la ejecución del Sistema de Gestión en Seguridad y Salud en el Trabajo, de conformidad con el Decreto 1072 de 2015 y la Resolución 1111 de 2017</t>
  </si>
  <si>
    <t xml:space="preserve">Realizar diágnostico de la población a sensibilizar, llevar a cabo campañas y capacitaciones  de prevención disciplinaria </t>
  </si>
  <si>
    <t>Realizar la preproducción, producción, edicón y publicación de vídeos institucionales en el marco de la estrategia digital del DASCD</t>
  </si>
  <si>
    <t>Capacitación equipo de trabajo, organización y descripción de unidades documentales, revisión y control de las unidades intervenidas, actualización FUID.</t>
  </si>
  <si>
    <t>ELABORACIÓN DE INSTRUMENTOS DE GESTIÓN DOCUMENTAL</t>
  </si>
  <si>
    <t>Construcción de instrumentos, revisión, aprobación y socialización</t>
  </si>
  <si>
    <t>Manual del SIGA, Reglamento de Archivo y Correspondencia,  MOREQ y Tablas de Control de Acceso</t>
  </si>
  <si>
    <t xml:space="preserve">Actualización procedimiento Organización e inserción de documentos, socialización de la centralización del archivo de gestión, elaboración FUID, recepcion de archivos, inserción de documentos, digitalización, préstamo de documentos, elaboración instructivo de digitalización </t>
  </si>
  <si>
    <t>ACTUALIZACIÓN TRD</t>
  </si>
  <si>
    <t>Actualización Cuadro de Caracterización de Documental, Tabla de Retención Documental, Fichas de Valoración Documental, Cuadro de Clasificación Documental e Introducción</t>
  </si>
  <si>
    <t>Realizar la actividades planteadas en el Plan de acción PIGA en los programas de Uso eficiente de agua, Uso eficiente de agua y energía, Gestión Integral de Residuos, Consumo Sostenible y Practicas amigables con el Ambiente. Las actividades Planteadas corresponden a capacitaciones, actividades de sensibilización, inventarios, revisiones, Gestión de residuos, seguimientos de consumos de papel, agua, energía y residuos entre otros.</t>
  </si>
  <si>
    <t>Realizar revisión, actualización y ajustes de la politica de operación contable, elaboración de manuales de procedimientos contables y  aplicación de los mismos, con el objetivo de dar cumplimiento al Nuevo Marco Normativo Contable y a los lineamientos de la Secretaría de Hacienda Distrital.</t>
  </si>
  <si>
    <t>Identificación de las partes interesadas de la Entidad, los productos y servicios que ofrece, al igual que los canales por los que se interactúa con los usuarios. Caracterización de usuarios externos e internos del DASCD. Realizar propuesta para mejorar encuestas de satisfacción.</t>
  </si>
  <si>
    <t>Informe y Socialización de la Caracterización de Usuarios del DASCD</t>
  </si>
  <si>
    <t>Revisar y actualizar la documentación de los procesos, hoja de vida indicadores y matriz de riesgos</t>
  </si>
  <si>
    <t>Plan Anual de Auditorías</t>
  </si>
  <si>
    <t>Ejecutar el 100% las actividades programadas en el Plan Anual de Auditoría que permitan generar mejoramiento continuo así como el cumplimiento oportuno de los informes de ley y seguimientos</t>
  </si>
  <si>
    <t>Ejecutar el 100% de las actividades (auditorías, informes de ley y seguimientos) programados en el Plan Anual de Auditorías</t>
  </si>
  <si>
    <t>Control y Seguimiento</t>
  </si>
  <si>
    <t>Jefe de Oficina de Control Interno</t>
  </si>
  <si>
    <t xml:space="preserve">Actualización de los procesos a cargo de la Oficina de Control Interno en el marco del Modelo Integrado de Planeación y Gestión y la actualización de  actualización de la ISO 9001-2015 </t>
  </si>
  <si>
    <t>Actualización de los documentos en el SIG desde la caracterización de los procesos y todos los documentos asociados de manera que se encuentren acordes con la normatividad vigente tanto en la 7 dimensión del MIPG como los requisitos de la ISO 9001-2015</t>
  </si>
  <si>
    <t>Ejecutar el 100% de las actividades relacionadas en la actualización de los procesos (desde la caracterización, matriz de riesgos, procedimientos, estatuto de auditoría, código de ética de auditores y formatos)</t>
  </si>
  <si>
    <t>Yolanda Castro Salcedo</t>
  </si>
  <si>
    <t>Jefe Oficina de Control Interno</t>
  </si>
  <si>
    <t>A través del SIDEAP se podrá hacer el registro de la vinculación y desvinculación de los empleados públicos de sistema de carrera administrativa</t>
  </si>
  <si>
    <t>Desarrollo funcionalidades - Vinculación Empleados Públicos Sistema de carrera administrativa</t>
  </si>
  <si>
    <t xml:space="preserve">a través de SIDEAP las entidades registrar  situaciones administrativas (encargos y comisiones ) para empleados públicos pertenecientes al sistema de carrera administrativa  </t>
  </si>
  <si>
    <t>Desarrollo funcionalidades - situaciones Administrativas Empleados Públicos del sistema de carrera administrativa</t>
  </si>
  <si>
    <t>Permitir que las entidades a través de SIDEAP reporten la información referente a sus contratistas. Tendrá como información básica la reportada a la fecha a través del formato SIVICOF</t>
  </si>
  <si>
    <t>Nueva versión de hoja de vida, declaración B&amp;R y web services que permitan la interoperabilidad con el DAFP</t>
  </si>
  <si>
    <t>Reporte de Empleo público: empleos, vinculaciones, vacantes. Datos infografía. (Los reportes dependen de la oportunidad de la información que se registre en SIDEAP)</t>
  </si>
  <si>
    <t xml:space="preserve">Acceso a través del SIDEAP al aplicativo de eventos, unificación de base de datos y ajustes de funcionalidades </t>
  </si>
  <si>
    <t>Desarrollo funcionalidades Vinculación Docentes, UAN y Trabajadores oficiales</t>
  </si>
  <si>
    <t>Mejora continua usabilidad, accesibilidad y seguridad</t>
  </si>
  <si>
    <t>Desarrollar una Gestión por Procesos Funcional y Eficiente</t>
  </si>
  <si>
    <t>Gerencia Estratégica</t>
  </si>
  <si>
    <t>OFICINA ASESORA DE PLANEACIÓN</t>
  </si>
  <si>
    <t>OFICINA DE CONTROL INTERNO</t>
  </si>
  <si>
    <t>OFICINA DE TECNOLOGÍAS DE LA INFORMACIÓN Y LA COMUNICACIÓN</t>
  </si>
  <si>
    <t xml:space="preserve">Jefe Oficina Asesora de Planeación
Subdiretor Distrital de Bienestar, desarrollo y desempeño </t>
  </si>
  <si>
    <t>Directora / asesor de despacho</t>
  </si>
  <si>
    <t>Directora / asesor de despacho / Subdirector de BDD/ Jefe de OAJ</t>
  </si>
  <si>
    <t>Realizar los análisis pertinentes en materia salarial del Distrito en atención a los procesos jurídicos que se adelanten en esta materia</t>
  </si>
  <si>
    <t>documentos y presentaciones en diferentes instancias sobre regimen salarial en el Distrito</t>
  </si>
  <si>
    <t>REGIMEN SALARIAL DEL DISTRITO</t>
  </si>
  <si>
    <t>Funcionamiento / Inversión proyecto 1179</t>
  </si>
  <si>
    <t>CÓDIGO: E-GES-FM-014</t>
  </si>
  <si>
    <t>SUBDIRECCION TECNICO JURIDICA</t>
  </si>
  <si>
    <t>3. INTEGRACION PLANES INSTITUCIONALES DECRETO 612 DE 2018</t>
  </si>
  <si>
    <t>4. 
ALCANCE</t>
  </si>
  <si>
    <t>5.
PRODUCTO ESPERADO</t>
  </si>
  <si>
    <t>6. 
PESO PORCENTUAL (%)
Programado Vigencia</t>
  </si>
  <si>
    <t>7.
PRIORIDAD</t>
  </si>
  <si>
    <t>8.
Estado a inicio de vigencia</t>
  </si>
  <si>
    <t xml:space="preserve">9.
Fecha de inicio Estimada </t>
  </si>
  <si>
    <t>10.
Fecha de Fin Estimada</t>
  </si>
  <si>
    <t>12.
Proceso Relacionado</t>
  </si>
  <si>
    <t>13.
Cargo del Responsable</t>
  </si>
  <si>
    <t>14.
AVANCE PORCENTUAL (%)
Mensual Acumulado</t>
  </si>
  <si>
    <t>16.
SEGUIMIENTO CONTROL INTERNO</t>
  </si>
  <si>
    <t>Plan Estratégico de
Tecnologías de la
Información y las
Comunicaciones - PETI</t>
  </si>
  <si>
    <t>Plan anual de adquisiciones</t>
  </si>
  <si>
    <t>Plan de Seguridad y Privacidad de la Información</t>
  </si>
  <si>
    <t>N/A</t>
  </si>
  <si>
    <t>Plan Anual de Vacantes</t>
  </si>
  <si>
    <t>Plan Estratégico de Talento Humano/Plan Institucional de Capacitación/Plan de Incentivos Institucionales</t>
  </si>
  <si>
    <t>Plan Estratégico de Talento Humano/Plan de Trabajo Anual en Seguridad y Salud en el Trabajo</t>
  </si>
  <si>
    <t>Plan Anual de Adquisiciones</t>
  </si>
  <si>
    <t>Plan Institucional de Archivos de la Entidad (PINAR)</t>
  </si>
  <si>
    <t>Plan Institucional de Gestión Ambiental (PIGA)</t>
  </si>
  <si>
    <r>
      <t>Desarrollo del modelo de datos y el software que permita realizar las vinculaciones de los funcionarios de los sistemas de carrera docente,</t>
    </r>
    <r>
      <rPr>
        <sz val="10"/>
        <color rgb="FFFF0000"/>
        <rFont val="Calibri"/>
        <family val="2"/>
        <scheme val="minor"/>
      </rPr>
      <t xml:space="preserve">  </t>
    </r>
    <r>
      <rPr>
        <sz val="10"/>
        <rFont val="Calibri"/>
        <family val="2"/>
        <scheme val="minor"/>
      </rPr>
      <t>así como</t>
    </r>
    <r>
      <rPr>
        <sz val="10"/>
        <color rgb="FFFF0000"/>
        <rFont val="Calibri"/>
        <family val="2"/>
        <scheme val="minor"/>
      </rPr>
      <t xml:space="preserve">  </t>
    </r>
    <r>
      <rPr>
        <sz val="10"/>
        <color rgb="FF0D0D0D"/>
        <rFont val="Calibri"/>
        <family val="2"/>
        <scheme val="minor"/>
      </rPr>
      <t>trabajadores oficiales y UAN</t>
    </r>
  </si>
  <si>
    <r>
      <t xml:space="preserve">Subdirector(a) de Gestión Distrital de Bienestar, Desarrollo y Desempeño
</t>
    </r>
    <r>
      <rPr>
        <b/>
        <sz val="10"/>
        <color rgb="FF7030A0"/>
        <rFont val="Calibri"/>
        <family val="2"/>
        <scheme val="minor"/>
      </rPr>
      <t>Yaneth Diaz, Monica Tarquino, Iovana Castañeda, Cesar Vera, Liliana Cardenas</t>
    </r>
  </si>
  <si>
    <r>
      <t xml:space="preserve">Subdirector(a) de Gestión Distrital de Bienestar, Desarrollo y Desempeño
</t>
    </r>
    <r>
      <rPr>
        <b/>
        <sz val="10"/>
        <color rgb="FF7030A0"/>
        <rFont val="Calibri"/>
        <family val="2"/>
        <scheme val="minor"/>
      </rPr>
      <t>Daniel Alarcón - Universidad del Rosario. Erika Ortega</t>
    </r>
  </si>
  <si>
    <r>
      <t xml:space="preserve">Subdirector(a) de Gestión Distrital de Bienestar, Desarrollo y Desempeño
</t>
    </r>
    <r>
      <rPr>
        <b/>
        <sz val="10"/>
        <color rgb="FF7030A0"/>
        <rFont val="Calibri"/>
        <family val="2"/>
        <scheme val="minor"/>
      </rPr>
      <t>Daniel Benavides, Juan Carlos Mojica, Fabio Castro y Julian Gutierrez, Laura Guillen</t>
    </r>
  </si>
  <si>
    <r>
      <t xml:space="preserve">Subdirector(a) de Gestión Distrital de Bienestar, Desarrollo y Desempeño
</t>
    </r>
    <r>
      <rPr>
        <b/>
        <sz val="10"/>
        <color rgb="FF7030A0"/>
        <rFont val="Calibri"/>
        <family val="2"/>
        <scheme val="minor"/>
      </rPr>
      <t>Edgar</t>
    </r>
    <r>
      <rPr>
        <sz val="10"/>
        <rFont val="Calibri"/>
        <family val="2"/>
        <scheme val="minor"/>
      </rPr>
      <t xml:space="preserve"> </t>
    </r>
    <r>
      <rPr>
        <sz val="10"/>
        <color rgb="FF7030A0"/>
        <rFont val="Calibri"/>
        <family val="2"/>
        <scheme val="minor"/>
      </rPr>
      <t>Sanchez</t>
    </r>
    <r>
      <rPr>
        <sz val="10"/>
        <rFont val="Calibri"/>
        <family val="2"/>
        <scheme val="minor"/>
      </rPr>
      <t xml:space="preserve">, </t>
    </r>
    <r>
      <rPr>
        <b/>
        <sz val="10"/>
        <color rgb="FF7030A0"/>
        <rFont val="Calibri"/>
        <family val="2"/>
        <scheme val="minor"/>
      </rPr>
      <t>Yaneth Díaz</t>
    </r>
  </si>
  <si>
    <r>
      <t xml:space="preserve">Subdirector(a) de Gestión Distrital de Bienestar, Desarrollo y Desempeño
</t>
    </r>
    <r>
      <rPr>
        <b/>
        <sz val="10"/>
        <color rgb="FF7030A0"/>
        <rFont val="Calibri"/>
        <family val="2"/>
        <scheme val="minor"/>
      </rPr>
      <t>Yaneth Díaz, Liliana Cardenas, Carolina Ferro, Laura Guillen, Juan Carlos Mojica</t>
    </r>
  </si>
  <si>
    <r>
      <t xml:space="preserve">Subdirector(a) de Gestión Distrital de Bienestar, Desarrollo y Desempeño
</t>
    </r>
    <r>
      <rPr>
        <b/>
        <sz val="10"/>
        <color rgb="FF7030A0"/>
        <rFont val="Calibri"/>
        <family val="2"/>
        <scheme val="minor"/>
      </rPr>
      <t>Yaneth Díaz</t>
    </r>
  </si>
  <si>
    <r>
      <t xml:space="preserve">Subdirector(a) de Gestión Distrital de Bienestar, Desarrollo y Desempeño
</t>
    </r>
    <r>
      <rPr>
        <b/>
        <sz val="10"/>
        <color rgb="FF7030A0"/>
        <rFont val="Calibri"/>
        <family val="2"/>
        <scheme val="minor"/>
      </rPr>
      <t>Johnathan Arroyo - Carolina</t>
    </r>
  </si>
  <si>
    <r>
      <t xml:space="preserve">Subdirector(a) de Gestión Distrital de Bienestar, Desarrollo y Desempeño
</t>
    </r>
    <r>
      <rPr>
        <b/>
        <sz val="10"/>
        <color rgb="FF7030A0"/>
        <rFont val="Calibri"/>
        <family val="2"/>
        <scheme val="minor"/>
      </rPr>
      <t>Mónica Tarquino - César Vera</t>
    </r>
  </si>
  <si>
    <r>
      <t xml:space="preserve">Subdirector(a) de Gestión Distrital de Bienestar, Desarrollo y Desempeño
</t>
    </r>
    <r>
      <rPr>
        <b/>
        <sz val="10"/>
        <color rgb="FF7030A0"/>
        <rFont val="Calibri"/>
        <family val="2"/>
        <scheme val="minor"/>
      </rPr>
      <t>Mónica Tarquino</t>
    </r>
  </si>
  <si>
    <r>
      <t xml:space="preserve">Subdirector(a) de Gestión Distrital de Bienestar, Desarrollo y Desempeño
</t>
    </r>
    <r>
      <rPr>
        <b/>
        <sz val="10"/>
        <color rgb="FF7030A0"/>
        <rFont val="Calibri"/>
        <family val="2"/>
        <scheme val="minor"/>
      </rPr>
      <t>Gina Triana</t>
    </r>
  </si>
  <si>
    <r>
      <t xml:space="preserve">Subdirector(a) de Gestión Distrital de Bienestar, Desarrollo y Desempeño
</t>
    </r>
    <r>
      <rPr>
        <b/>
        <sz val="10"/>
        <color rgb="FF7030A0"/>
        <rFont val="Calibri"/>
        <family val="2"/>
        <scheme val="minor"/>
      </rPr>
      <t xml:space="preserve">Yaneth Díaz, Juan Carlos Mojica </t>
    </r>
  </si>
  <si>
    <r>
      <t xml:space="preserve">Subdirector(a) de Gestión Distrital de Bienestar, Desarrollo y Desempeño
</t>
    </r>
    <r>
      <rPr>
        <b/>
        <sz val="10"/>
        <color rgb="FF7030A0"/>
        <rFont val="Calibri"/>
        <family val="2"/>
        <scheme val="minor"/>
      </rPr>
      <t>Linda Gil</t>
    </r>
  </si>
  <si>
    <r>
      <t xml:space="preserve">Subdirector(a) de Gestión Distrital de Bienestar, Desarrollo y Desempeño
</t>
    </r>
    <r>
      <rPr>
        <b/>
        <sz val="10"/>
        <color rgb="FF7030A0"/>
        <rFont val="Calibri"/>
        <family val="2"/>
        <scheme val="minor"/>
      </rPr>
      <t>Iovana Castañeda</t>
    </r>
  </si>
  <si>
    <r>
      <rPr>
        <b/>
        <sz val="10"/>
        <color theme="1" tint="4.9989318521683403E-2"/>
        <rFont val="Calibri"/>
        <family val="2"/>
        <scheme val="minor"/>
      </rPr>
      <t>Objetivo 2:</t>
    </r>
    <r>
      <rPr>
        <b/>
        <sz val="10"/>
        <color theme="1"/>
        <rFont val="Calibri"/>
        <family val="2"/>
        <scheme val="minor"/>
      </rPr>
      <t xml:space="preserve"> Desarrollar una gestión por Procesos funcional y eficiente.</t>
    </r>
  </si>
  <si>
    <r>
      <rPr>
        <b/>
        <sz val="10"/>
        <color theme="1" tint="4.9989318521683403E-2"/>
        <rFont val="Calibri"/>
        <family val="2"/>
        <scheme val="minor"/>
      </rPr>
      <t>Objetivo 3:</t>
    </r>
    <r>
      <rPr>
        <b/>
        <sz val="10"/>
        <color theme="1"/>
        <rFont val="Calibri"/>
        <family val="2"/>
        <scheme val="minor"/>
      </rPr>
      <t xml:space="preserve"> Potencializar el uso TIC´s para el procesamiento de información de los servidores públicos.</t>
    </r>
  </si>
  <si>
    <t>Objetivo 4: Diseñar e implementar una política pública integral de talento humano en el Distrito.</t>
  </si>
  <si>
    <t>Objetivo 10: Fortalecer el Desarrollo del Servicio Civil en el distrito capital.</t>
  </si>
  <si>
    <r>
      <rPr>
        <b/>
        <sz val="10"/>
        <color theme="1"/>
        <rFont val="Calibri"/>
        <family val="2"/>
        <scheme val="minor"/>
      </rPr>
      <t>Objetivo 4: Diseñar e implementar una Política Pública integral de Talento Humano en el Distrito</t>
    </r>
  </si>
  <si>
    <t>Objetivo 5: Diseñar e implementar mecanismos de  Evaluación y Formación Integral.</t>
  </si>
  <si>
    <t>Objetivo 7: Promover Bienestar  integral en los servidores públicos del distrito orientado a la felicidad laboral.</t>
  </si>
  <si>
    <r>
      <t xml:space="preserve">Objetivo 8: </t>
    </r>
    <r>
      <rPr>
        <b/>
        <sz val="10"/>
        <rFont val="Calibri"/>
        <family val="2"/>
        <scheme val="minor"/>
      </rPr>
      <t>Promover la metritocracia como base de selección para las diferentes formas de vinculación</t>
    </r>
  </si>
  <si>
    <t>Objetivo 9: Lograr un alto reconocimiento del servidor público distrital y del DASCD en Bogotá y el país</t>
  </si>
  <si>
    <t>4° Juegos Deportivos Distritales</t>
  </si>
  <si>
    <t>PLAN DE ACCIÓN INSTITUCIONAL INTEGRADO</t>
  </si>
  <si>
    <t>Plan Anual de Adquisiciones/Plan Anticorrupción y de Atención al Ciudadano</t>
  </si>
  <si>
    <t>Plan Anticorrupción y de Atención al Ciudadano</t>
  </si>
  <si>
    <t>Plan anual de adquisiciones/Plan Anticorrupción y de Atención al Ciudadano</t>
  </si>
  <si>
    <t>Plan de adquisiciones</t>
  </si>
  <si>
    <t>11.
Fuente de Financiamiento</t>
  </si>
  <si>
    <r>
      <t xml:space="preserve">*Se genera documento instrumento de capacitación final en word para las entidades distritales con el fin de que estas realicen el PIC sobre dicho documento para garantizar uniformidad en todas las entidades (Anexos/Obligacion1/GUIA- PLANTILLA -PIC EN LÍNEA_DASCD.docx)
*Se entrega fuentes de la aplicación desarrollada hasta el momento  (Anexos/Obligacion1/html)
*Se entrega estructura de base de datos  (Anexos/Obligacion1/html/DB/dascapp.sql)
*Se entrega documentación tecnica final sobre el levantamiento de requerimientos realizado durante el proceso de analisis en compañía del equipo de trabajo y los gestores de las entidades del distrito (Anexos/Obligacion2/DOCUMENTACIÓN-TÉCNICA-PIC)
*Se comparte instrumento PIC para revisión y aprobación por parte de los gestores y equipo de trabajo incluyendo supervisora. (Anexos/Obligacion3/evidencia-documento-pic-compartido.pdf)
</t>
    </r>
    <r>
      <rPr>
        <b/>
        <sz val="8"/>
        <rFont val="Arial Narrow"/>
        <family val="2"/>
      </rPr>
      <t>Avance Abril</t>
    </r>
    <r>
      <rPr>
        <sz val="8"/>
        <rFont val="Arial Narrow"/>
        <family val="2"/>
      </rPr>
      <t xml:space="preserve">: Se ejecutó al 100% el proyecto. Se realizó la entrega de conformidad a la supervisora en el funcionamiento de la plataforma PIC, logrando realizar pruebas con dos entidades distritales en el cargue del PIC al sistema dejando como actas:
Acta_pruebas_PIC_Hacienda.pdf
Acta Verificación funcionamiento PIC en línea FONCEP.pdf
Se logro instalar la plataforma en el servidor de producción entregado por el departamento de Sistemas con el sisguiente dominio: http://capacitacion.serviciocivil.gov.co/
Logramos realizar capacitación de gestores de las entidades distritales en el manejo de la plataforma PIC, dejando como evidencia los archivo:
Producto3/Listados Asistencia Gestores_18-04-2018_.pdf
Producto3/Acta_Capacitacion_Gestores_18-04-2018.pdf
Se crearon y entregaron los siguientes manuales:
COMO-CREAR-SU-PIC-ENLINEA.docx
MANUAL-AYUDA-ADMINISTRADOR-DASCD-PIC-V1.pdf
MANUAL-AYUDA-GESTOR-DASCD-PIC-V1.pdf
MANUAL-AYUDA-SUPER-ADMINISTRADOR-DASCD-PIC-V1.pdf
MANUAL-INSTALACION-CONFIGURACION-APP.docx
</t>
    </r>
  </si>
  <si>
    <r>
      <t xml:space="preserve">*Se dio apertura a los juegos Distritales y se encuentra en ejecución
</t>
    </r>
    <r>
      <rPr>
        <b/>
        <sz val="8"/>
        <color theme="1"/>
        <rFont val="Arial Narrow"/>
        <family val="2"/>
      </rPr>
      <t>Avance Abril</t>
    </r>
    <r>
      <rPr>
        <sz val="8"/>
        <color theme="1"/>
        <rFont val="Arial Narrow"/>
        <family val="2"/>
      </rPr>
      <t xml:space="preserve">: Durante este mes se llevaron a cabo los diferentes torneos sin contratiempos, los torneos van hasta el mes de Mayo. se finalizaron los campeonatos de las distintas disciplinas en el marco del contrato. los torneos finalizaron el 29 de Mayo. 
</t>
    </r>
    <r>
      <rPr>
        <b/>
        <sz val="8"/>
        <color theme="1"/>
        <rFont val="Arial Narrow"/>
        <family val="2"/>
      </rPr>
      <t>Avance Junio:</t>
    </r>
    <r>
      <rPr>
        <sz val="8"/>
        <color theme="1"/>
        <rFont val="Arial Narrow"/>
        <family val="2"/>
      </rPr>
      <t xml:space="preserve"> Se realizó la clausura de los Juegos distritales. El proyecto finaliza al 100%.</t>
    </r>
  </si>
  <si>
    <t>Jose Agustín Hortúa</t>
  </si>
  <si>
    <t>David Joseph Rozo</t>
  </si>
  <si>
    <t>VIGENCIA: 2018</t>
  </si>
  <si>
    <t xml:space="preserve">15.
DESCRIPCIÓN DEL AVANCE
</t>
  </si>
  <si>
    <t xml:space="preserve">VIGENCIA: </t>
  </si>
  <si>
    <t>VIGENCIA:  2018</t>
  </si>
  <si>
    <r>
      <rPr>
        <b/>
        <sz val="8"/>
        <rFont val="Arial Narrow"/>
        <family val="2"/>
      </rPr>
      <t>Avance Abril</t>
    </r>
    <r>
      <rPr>
        <sz val="8"/>
        <rFont val="Arial Narrow"/>
        <family val="2"/>
      </rPr>
      <t xml:space="preserve">: Se lleva un 50% de avance en la actualizaciòn del PETI, teniendo en cuenta que MINTIC cambio la estructura que se tenía del formato.  Con respecto a la cadena de valor TI se definieron los procesos, los procedimientos, las entradas y salidas, falta la diagramación final. Se elaborò el anexo Tecnico para la mesa de servicios, el cual refleja las necesidades que tiene la OTIC, para la implemtnaciòn del modelos de servicios. 
</t>
    </r>
    <r>
      <rPr>
        <b/>
        <sz val="8"/>
        <rFont val="Arial Narrow"/>
        <family val="2"/>
      </rPr>
      <t>Avance Mayo:</t>
    </r>
    <r>
      <rPr>
        <sz val="8"/>
        <rFont val="Arial Narrow"/>
        <family val="2"/>
      </rPr>
      <t xml:space="preserve"> Ya se definieron los procesos, los procedimientos, las entradas y salidas, falta la diagramación final de la cadena de valor TI. 
</t>
    </r>
    <r>
      <rPr>
        <b/>
        <sz val="8"/>
        <rFont val="Arial Narrow"/>
        <family val="2"/>
      </rPr>
      <t xml:space="preserve">Avance Junio: </t>
    </r>
    <r>
      <rPr>
        <sz val="8"/>
        <rFont val="Arial Narrow"/>
        <family val="2"/>
      </rPr>
      <t xml:space="preserve">Se realizó documento con la definición de  las Políticas de TI
Se entregaron los procesos, y procedimientos, el día 27 de junio por correo a Planeación.
Falta la retroalimentación y aceptación de esta documentación por parte de of. Planeación.
Una vez avalados todos los procedimientos y se hará el documento.
</t>
    </r>
    <r>
      <rPr>
        <b/>
        <sz val="8"/>
        <rFont val="Arial Narrow"/>
        <family val="2"/>
      </rPr>
      <t>Avance agosto</t>
    </r>
    <r>
      <rPr>
        <sz val="8"/>
        <rFont val="Arial Narrow"/>
        <family val="2"/>
      </rPr>
      <t xml:space="preserve">: Se identificaron los servicios provisionalmente: 
GESTIÓN INTERNA DEL DASCD
-Impresoras, infraestructura (disponibilidad del servicio)
-Impresoras, administración (creación de usuarios, informes)
-Impresoras, gestión con proveedores y/o contratistas
-Centro de datos, infraestructura (disponibilidad del servicio)
-Centro de datos, administración (firewall, switch, servidores, ndvr, clableado, sistema de ventilación, UPS)
-Centro de datos, gestión con proveedores y/o contratistas
-Centro de datos, gestión de backup
-Centro de datos, gestión de Máquinas virtuales
-Centro de datos, gestión de Directorio activo, Google app’s, antivirus
-Computadores, infraestructura (disponibilidad del servicio)
-Computadores, soporte de primer nivel
-Computadores, gestión con proveedores y/o contratistas
-Escaner, infraestructura (disponibilidad del servicio)
-Escaner, soporte de primer nivel
-Escaner, gestión con proveedores y/o contratistas
GESTIÓN EXTERNA DEL DASCD
-SIDEAP, requerimientos de soporte para Hoja de Vida
-SIDEAP, requerimientos de soporte para Bines y Rentas
-SIDEAP, requerimientos de soporte con los administradores de entidades
-SIDEAP, desarrollos funcionales de acuerdo a especificaciones técnicas
-SIDEAP, infraestructura (disponibilidad del servicio)
-SIDEAP, requerimientos clientes internos (despliegues)
-Página Web, administración (creación de usuarios, verificación de contenidos)
-Página Web, infraestructura (disponibilidad del servicio)
-Página Web, seguridad (implementación de nuevas versiones y parches de seguridad del CMS)
-Encuestas, administración (creación de usuarios, verificación de contenidos)
-Encuestas, infraestructura (disponibilidad del servicio)
-Encuestas, seguridad (implementación de nuevas versiones y parches de seguridad)
-Encuestas, nuevos requerimientos de clientes internos y externos
-Moodle, infraestructura (disponibilidad del servicio)
-HOSTING, infraestructura (disponibilidad del servicio)
-HOSTING, administración de plataforma
-HOSTING, gestión de backup
Estos serán validados una vez este adjudicado el contrato de mesa de servicios.
</t>
    </r>
    <r>
      <rPr>
        <b/>
        <sz val="8"/>
        <rFont val="Arial Narrow"/>
        <family val="2"/>
      </rPr>
      <t xml:space="preserve">Avance Septiembre: </t>
    </r>
    <r>
      <rPr>
        <sz val="8"/>
        <rFont val="Arial Narrow"/>
        <family val="2"/>
      </rPr>
      <t>No registra avance</t>
    </r>
  </si>
  <si>
    <r>
      <t xml:space="preserve">
</t>
    </r>
    <r>
      <rPr>
        <b/>
        <sz val="8"/>
        <rFont val="Arial Narrow"/>
        <family val="2"/>
      </rPr>
      <t>Avance Mayo-Junio:</t>
    </r>
    <r>
      <rPr>
        <sz val="8"/>
        <rFont val="Arial Narrow"/>
        <family val="2"/>
      </rPr>
      <t xml:space="preserve"> Se realizó reunión con el DAFP para la revisión de las incidencias del tema de interoperabilidad. El DAFP cargó las entidades relacionadas con los fondos por cada localidad. El DASCD realizó la depuración de los servicios de DIRECCIONES, CORREO_ELECTRONICO (El DAFP envió los códigos de tipo lugar para realizar el ajuste en el servicio web), ESTUDIOS SUPERIORES (El DASCD revisó los catálogos de homologación para validar la información), se revisó el query para determinar la falla que se presenta con la fecha de finalización de estudio. IDIOMAS (El DASCD revisó el catalogo de homologación).  Se realizaron mesas de trabajo con el DAFP para determinar como se van a diseñar los servicios web. Se revisaron los temas de plantas, empleos, escalas, vinculaciones, encargos, hojas de vida y bienes y rentas. Se han realizado ajustes al modelo actual de los módulos de HV y Bienes y Rentas basado en las sesiones de trabajo realizadas con el DAFP para la interoperabilidad con el SIGEPII.Se realizo reunión con funcionarios de la Secretaria Distrital del Educacion para contextualizar sobre el funcionamiento general del SISTEMA DE CARRERA DOCENTE. Se tomo nota acerca de los dos regímenes que estan vigentes  (227 y 1278) , los cuales tienen sus propias listas de empleos (codigo y denominación) y escalas salariales. Se indago acerca de las dependencias las cuales tienen cierta equivalencia en los colegios. Se hizo una demostracion del modulo de vincualciones, encargos y comisiones para encontrar solicitudes y diferencias con respecto al SISTEMA DE CARRERA ADMINISTRATIVO. Se realizo el analisis para el modelo de datos del SISTEMA DE CARRERA DOCENTE en el cual se tuvo en cuenta las diferentes entidades y relaciones que intervienen para el posterior desarrollo de las reglas de negocio asociadas. Se inicio el desarrollo de los mockups para diseñar las diferentes pantallas relacionadas con el desarrollo de las reglas de negocio asociadas. Se ajustó query para traer la última actualización de bienes y rentas. Se modificó jasper para la generación de reporte pdf. Ajustes Hoja de Vida- Ajustes query jasper experiencia laboral, datos básicos y educación superior. Ajuste en limpiar cache para actualizar los objetos de lugar de nacimiento, contacto y persona. Se modificaron consultas para traer país, departamento y municipio. Implementacion procedimiento almacenado para guardar datos de la persona desde la hoja de vida.  Se continuó con el desarrollo del nuevo modelo de BD para guardar los datos de las personas y los usuarios con el fin de tener la información depurada mediante integridad referencial: no permitir más de un registro con el mismo número de identificación, más de una persona con hoja de vida, hojas de vida sin datos de persona, etc. Se desarrolló script para migrar de manera automática, los datos del modelo actual al nuevo modelo.  
</t>
    </r>
    <r>
      <rPr>
        <b/>
        <sz val="8"/>
        <rFont val="Arial Narrow"/>
        <family val="2"/>
      </rPr>
      <t xml:space="preserve">Avance Junio: </t>
    </r>
    <r>
      <rPr>
        <sz val="8"/>
        <rFont val="Arial Narrow"/>
        <family val="2"/>
      </rPr>
      <t xml:space="preserve">Se presenta retraso en el proyecto debido a que el paso a producción se generó luego de varios ajustes a los desarrollos de las funcionalidades vinculaciones y situaciones administrativas.
</t>
    </r>
    <r>
      <rPr>
        <b/>
        <sz val="8"/>
        <rFont val="Arial Narrow"/>
        <family val="2"/>
      </rPr>
      <t xml:space="preserve">Avance agosto: </t>
    </r>
    <r>
      <rPr>
        <sz val="8"/>
        <rFont val="Arial Narrow"/>
        <family val="2"/>
      </rPr>
      <t xml:space="preserve">De las actividades a realizar se registra el siguiente avance:
- Poner en producción las funcionalidades: Vinculación Empleados Públicos de carrera administrativa: esta al 100%
- Hacer el desarrollo de la funcionalidad- Situaciones Administrativas Empleados Públicos sistema de carrera administrativa: : esta al 100%
- Hacer el desarrollo de la funcionalidad - Contratistas: del 100% programado se ha avanzado un 80%.
- Hacer el desarrollo de la funcionalidad - Interoperabilidad con SIGEP I y SIGEP II: Esta al 50%
- Hacer el desarrollo de la funcionalidad - Reportes: Esta al 64%
- Hacer el desarrollo de la funcionalidad Vinculación Docentes Y UAN: Esta al 40%
Revisar la mejora contínua usabilidad, accesibilidad y seguridad: Esta al 97%
</t>
    </r>
    <r>
      <rPr>
        <b/>
        <sz val="8"/>
        <rFont val="Arial Narrow"/>
        <family val="2"/>
      </rPr>
      <t xml:space="preserve">Avance Septiembre: </t>
    </r>
    <r>
      <rPr>
        <sz val="8"/>
        <rFont val="Arial Narrow"/>
        <family val="2"/>
      </rPr>
      <t>Se realizaron las pruebas relacionadas con el ingreso de la novedad de inicio de los contartos. Se validó que el rol "Contratos" contara con los permisos conrrespondientes.
Se realizaron los ajustes reportados por el area de planeación y se dispuso el ambiente en preproduccion para que verificaran las funcionalidades corregidas y Se libero el modulo de reportes en produccion. Los reportes liberados fueron: 'Consolidado Mensual de Empleo Público y Contratos', 'Listado de correos electrónicos de empleados y contratistas' y 'Listado de teléfonos de empleados y contratistas'. Se encuentra en desarrollo la funcionalidad Vinculación Docentes Y UAN.</t>
    </r>
  </si>
  <si>
    <r>
      <t xml:space="preserve">Se diligenció la herramienta de diagnóstico de la implementación del MSPI (Modelo de Seguridad y Privacidad de la Información) la cual permite establecer la linea base. Este documento está en revisión para formalización. Se generó una nueva versión de la política de seguridad de la información, ajustada a los parametros y guía establecida por elMINTIC. Este documento está en revisión para aprobación y formalización. Se  identifican los primeros sets de datos ha publicar y su fuente. Se elaboro la Versión1 de matriz de inventario de activos de información con base en los lineamientos Distritales 4 y 11,   guía No. 5 Gestión - Clasificación  de Activos de Información  de MINTIC y matriz sugerida por Alta Consejería Distrital de TIC'S.
</t>
    </r>
    <r>
      <rPr>
        <b/>
        <sz val="8"/>
        <rFont val="Arial Narrow"/>
        <family val="2"/>
      </rPr>
      <t>Avance Mayo:</t>
    </r>
    <r>
      <rPr>
        <sz val="8"/>
        <rFont val="Arial Narrow"/>
        <family val="2"/>
      </rPr>
      <t xml:space="preserve"> Se remite dos sets de datos a la Subdirección Jurídica para aprobación y posterior publicación (Estructuras y plantas entidades Distritales) Devuelven con observaciones.
Se realiza el tercer set de datos – Ley de Cuotas, se hace entrega a la oficina de Planeación para revisión. En el análisis responsable de datos se avanzó con la caracterización del procedimiento de gestión de activos de información, matriz inventario de activos e información clasificada y reservada que permite establecer el nivel de confidencialidad, integridad y disponibilidad, el impacto por la pérdida de una de estas propiedades y cuáles de estos activos tienen datos personales, así como los controles a implementar.
Avance en la implementación de los principios de protección de datos personales para un manejo adecuado y responsable, la mejora en la calidad de los datos y seguridad tanto en el desarrollo y mantenimiento de los sistemas de información como en la administración y seguimiento de las bases de datos. Se define inventario de 6 bases de datos con datos personales.
</t>
    </r>
    <r>
      <rPr>
        <b/>
        <sz val="8"/>
        <rFont val="Arial Narrow"/>
        <family val="2"/>
      </rPr>
      <t>Avance Junio:</t>
    </r>
    <r>
      <rPr>
        <sz val="8"/>
        <rFont val="Arial Narrow"/>
        <family val="2"/>
      </rPr>
      <t xml:space="preserve">  Se remite dos sets de datos a la Subdirección Jurídica para aprobación y posterior publicación (Estructuras y plantas entidades Distritales) Devuelven con observaciones.
Se realiza el tercer set de datos – Ley de Cuotas, se hace entrega a la oficina de Planeación para revisión. Evidencia No.3
Se reciben los sets de datos aprobados y se publican en el portal http://datosabiertos.bogota.gov.co
Evidencia 4.
</t>
    </r>
    <r>
      <rPr>
        <b/>
        <sz val="8"/>
        <rFont val="Arial Narrow"/>
        <family val="2"/>
      </rPr>
      <t>Avance agosto:</t>
    </r>
    <r>
      <rPr>
        <sz val="8"/>
        <rFont val="Arial Narrow"/>
        <family val="2"/>
      </rPr>
      <t xml:space="preserve"> Se diligenció la herramienta de diagnostico de la implementación del MSPI (Modelo de Seguridad y Privacidad de la Información) la cual permite establecer la linea base y se generó una nueva versión de la política de seguridad de la información, se reviso por oficina Asesora  de Planeación. Se presentó en comité donde se aprobó y firmó.
</t>
    </r>
    <r>
      <rPr>
        <b/>
        <sz val="8"/>
        <rFont val="Arial Narrow"/>
        <family val="2"/>
      </rPr>
      <t xml:space="preserve">Avance Septiembre: </t>
    </r>
    <r>
      <rPr>
        <sz val="8"/>
        <rFont val="Arial Narrow"/>
        <family val="2"/>
      </rPr>
      <t>No hubo avance</t>
    </r>
  </si>
  <si>
    <r>
      <t xml:space="preserve">Se lleva en un 60% la creaciòn del nuevo proceso de seguridad de la informaciòn  y de la  actualzaciòn del proceso de gestiòn de las TIC. Se lleva en un 30% la creaciòn de los indicadores del nuevo proceso de seguridad de la informaciòn  y la actualizaciòn de los indicadores del proceso de gestiònde las TIC, teniendo en cuenta que todavia no se han terminado los procedimientos de los mismos. Se lleva en un 20% la creaciòn y actualizaciòn de la matrìz de riesgos de los proceso de seguridad de la informaciòn y de gestiònde las TIC, teniendo en cuenta que todavia no se han terminado los procedimientos de los mismos. Se entregan mensualmente los indicadores de la OTIC. Se hizo la caracterizaciòn del proceso, y el procedimiento de backup. Se continúa elaborando los procedimientos.
</t>
    </r>
    <r>
      <rPr>
        <b/>
        <sz val="8"/>
        <rFont val="Arial Narrow"/>
        <family val="2"/>
      </rPr>
      <t>Avance Mayo:</t>
    </r>
    <r>
      <rPr>
        <sz val="8"/>
        <rFont val="Arial Narrow"/>
        <family val="2"/>
      </rPr>
      <t xml:space="preserve"> Se lleva en un 90% de la actualización del proceso de Gestión de las TIC y la creación del procesos de seguridad de la informaciòn.
Gestión de  las tic: sea actualizaron los procedimientos de administración de plataforma tecnológica, construcción y mantenimiento de software y gestión de servicios TI. Y se creo el procedimientos gestión de control de cambios, Seguridad de la información se realizó la caracterización del proceso y se crearon los procedimientos. Se lleva en un 40% la creaciòn de los indicadores del nuevo proceso de seguridad de la informaciòn  y la actualizaciòn de los indicadores del proceso de gestiònde las TIC, teniendo en cuenta que todavia no se han terminado los procedimientos de los mismo. Se lleva en un 25% la creaciòn y actualizaciòn de la matrìz de riesgos de los proceso de seguridad de la informaciòn y de gestiònde las TIC, teniendo en cuenta que vamos en el 90 de los procedmientos. Se entregan mensualmente los indicadores de la OTIC.
</t>
    </r>
    <r>
      <rPr>
        <b/>
        <sz val="8"/>
        <rFont val="Arial Narrow"/>
        <family val="2"/>
      </rPr>
      <t>Avance Junio: P</t>
    </r>
    <r>
      <rPr>
        <sz val="8"/>
        <rFont val="Arial Narrow"/>
        <family val="2"/>
      </rPr>
      <t xml:space="preserve">endientes por la retroalimentación de los procesos por parte de planeación de acuerdo a reunión de trabajo programada para el mes de julio.
la creaciòn de los indicadores del nuevo proceso de seguridad de la informaciòn  y la actualizaciòn de los indicadores del proceso de gestiònde las TIC, teniendo en cuenta que todavia no se han terminado los procedimientos de los mismos. El documento de la matríz de riesgos se actualizao y se esta socializando en la Of. TIC.
En el mes de julio se realziara el envio a la Of.Planeación.
</t>
    </r>
    <r>
      <rPr>
        <b/>
        <sz val="8"/>
        <rFont val="Arial Narrow"/>
        <family val="2"/>
      </rPr>
      <t xml:space="preserve">Avance agosto </t>
    </r>
    <r>
      <rPr>
        <sz val="8"/>
        <rFont val="Arial Narrow"/>
        <family val="2"/>
      </rPr>
      <t xml:space="preserve">Se realizron los ajustes los procemientos Control de Acceo y Gestión de Eventos e incidentes de seguridad Se avanza en la actualizaciòn y definición de los indicadores del proceso de gestiònde las TIC, teniendo en cuenta que todavia no se han terminado los procedimientos de los mismos, El documento de la matríz de riesgos se actualizó
</t>
    </r>
    <r>
      <rPr>
        <b/>
        <sz val="8"/>
        <rFont val="Arial Narrow"/>
        <family val="2"/>
      </rPr>
      <t xml:space="preserve">Avance Septiembre: </t>
    </r>
    <r>
      <rPr>
        <sz val="8"/>
        <rFont val="Arial Narrow"/>
        <family val="2"/>
      </rPr>
      <t>No registra avance</t>
    </r>
  </si>
  <si>
    <r>
      <t xml:space="preserve">Se realizó el seguimiento al plan mejoramiento interno de la entidad. Esta actividad se realizá mensualmente y se encuentra reportada en el reporte de la meta 1.
</t>
    </r>
    <r>
      <rPr>
        <b/>
        <sz val="8"/>
        <rFont val="Arial Narrow"/>
        <family val="2"/>
      </rPr>
      <t>Avance Abril:</t>
    </r>
    <r>
      <rPr>
        <sz val="8"/>
        <rFont val="Arial Narrow"/>
        <family val="2"/>
      </rPr>
      <t xml:space="preserve"> Los documentos (Estatuto de auditoría, código de ética y carta de representación se remitieron por correo electrónico a los miembros del comité y fueron presentados en el Comité Institucional de Coordinación de Control Interno de fecha 30 de abril de 2018. Se encuentra en trámite de firmas la resolución que la adopta y subirlos al SIG.
En Comité Institucional de Coordinación de Control Interno del 30 de abril de 2018 se aprobó ajustar la periodicidad del seguimiento a los riesgos de forma cuatrimestral. Aunque en el primer reporte no se había relacionado el primer seguimiento, este se realizó en diciembre de 2017, quedando publicado en el seguimiento al Plan Anticorrupción y Atención al Ciudadano.
</t>
    </r>
    <r>
      <rPr>
        <b/>
        <sz val="8"/>
        <rFont val="Arial Narrow"/>
        <family val="2"/>
      </rPr>
      <t>Avance mayo:</t>
    </r>
    <r>
      <rPr>
        <sz val="8"/>
        <rFont val="Arial Narrow"/>
        <family val="2"/>
      </rPr>
      <t xml:space="preserve"> Se revisaron los documentos relacionados en el proceso del SIG. Como trabajo interno se realizó una matriz en donde se relacionan los documentos y los cambios que se requieren. Se actualizó la caracterización de los procesos y se encuentra en elaboración la actualización de los procedimientos (está pendiente el diagrama de flujo, socialización con los funcionarios, aprobación, socialización y publicación de los documentos. Se revisaron los indicadores y se tiene adelantada propuesta de actualización (se anexa borrador), dejando los mismos indicadores y ajustando el nombre del indicador de Programa de Auditoría por Plan de Auditoría. Se realizó el seguimiento al plan mejoramiento interno de la entidad. Esta actividad se realizá mensualmente y se encuentra reportada en el reporte de la meta 1.
</t>
    </r>
    <r>
      <rPr>
        <b/>
        <sz val="8"/>
        <rFont val="Arial Narrow"/>
        <family val="2"/>
      </rPr>
      <t>Avance Junio:</t>
    </r>
    <r>
      <rPr>
        <sz val="8"/>
        <rFont val="Arial Narrow"/>
        <family val="2"/>
      </rPr>
      <t xml:space="preserve"> Con correo del 19 de junio se remitió a Natalia Gómez la propuesta de riesgos, quedando 1 de gestión y 1 de corrupción. Se consolidaron las acciones tanto del plan de mejoramiento interno como con el de la Contraloría. El resultado se presentó en el Comité de Coordinación de Control Interno
</t>
    </r>
    <r>
      <rPr>
        <b/>
        <sz val="8"/>
        <rFont val="Arial Narrow"/>
        <family val="2"/>
      </rPr>
      <t xml:space="preserve">Avance Julio: </t>
    </r>
    <r>
      <rPr>
        <sz val="8"/>
        <rFont val="Arial Narrow"/>
        <family val="2"/>
      </rPr>
      <t xml:space="preserve">Se revisó la documentación teniendo en cuenta la auditoría en los procedimientos propuestos y se presentaron nuevos ajustes.
</t>
    </r>
    <r>
      <rPr>
        <b/>
        <sz val="8"/>
        <rFont val="Arial Narrow"/>
        <family val="2"/>
      </rPr>
      <t>Avance Agosto</t>
    </r>
    <r>
      <rPr>
        <sz val="8"/>
        <rFont val="Arial Narrow"/>
        <family val="2"/>
      </rPr>
      <t xml:space="preserve">: se realizaron nuevos ajustes al procedimiento "C-CYS-PR-001 Procedimiento de realización de Auditorías Internas", producto de la auditoría interna. Sin embargo, producto de la auditoría de certificación se realizarán otros ajustes. Por lo anterior, no se reporta avance en la meta.
</t>
    </r>
    <r>
      <rPr>
        <b/>
        <sz val="8"/>
        <rFont val="Arial Narrow"/>
        <family val="2"/>
      </rPr>
      <t xml:space="preserve">Avance Septiembre: </t>
    </r>
    <r>
      <rPr>
        <sz val="8"/>
        <rFont val="Arial Narrow"/>
        <family val="2"/>
      </rPr>
      <t>Se realizó el seguimiento a todos los riesgos. Se presentó en Comité de Coordinación de Control Interno, Se realizó el seguimiento al Plan de Mejoramiento. El resultado del seguimiento se presentó en el Comité Institucional de Coordinación de Control Interno.</t>
    </r>
  </si>
  <si>
    <r>
      <rPr>
        <b/>
        <sz val="8"/>
        <color theme="1"/>
        <rFont val="Arial Narrow"/>
        <family val="2"/>
      </rPr>
      <t>Avance Mayo</t>
    </r>
    <r>
      <rPr>
        <sz val="8"/>
        <color theme="1"/>
        <rFont val="Arial Narrow"/>
        <family val="2"/>
      </rPr>
      <t xml:space="preserve">: Se esta ajustando el documento Modificación de Planta de Personal.
</t>
    </r>
    <r>
      <rPr>
        <b/>
        <sz val="8"/>
        <color theme="1"/>
        <rFont val="Arial Narrow"/>
        <family val="2"/>
      </rPr>
      <t>Avance Junio:</t>
    </r>
    <r>
      <rPr>
        <sz val="8"/>
        <color theme="1"/>
        <rFont val="Arial Narrow"/>
        <family val="2"/>
      </rPr>
      <t xml:space="preserve"> Se culminó el proceso de levantamiento y análisis de cargas laborales; Se culminó con el análisis de los procesos y procedimientos de la entidad; Se dio inicio con la estructuración del estudio técnico, en los capítulos de introducción, incidencia de la reestructura en los nuevos procesos, capacidad institucional y análisis de cargas laborales.  Están pendientes los relacionados con análisis financiero, planta de personal propuesta.
</t>
    </r>
    <r>
      <rPr>
        <b/>
        <sz val="8"/>
        <color theme="1"/>
        <rFont val="Arial Narrow"/>
        <family val="2"/>
      </rPr>
      <t>Avance Julio:</t>
    </r>
    <r>
      <rPr>
        <sz val="8"/>
        <color theme="1"/>
        <rFont val="Arial Narrow"/>
        <family val="2"/>
      </rPr>
      <t xml:space="preserve"> Mediante oficio 2018EE1527 se radicó la solicitud de concepto técnico.
</t>
    </r>
    <r>
      <rPr>
        <b/>
        <sz val="8"/>
        <color theme="1"/>
        <rFont val="Arial Narrow"/>
        <family val="2"/>
      </rPr>
      <t>Avance Agosto:</t>
    </r>
    <r>
      <rPr>
        <sz val="8"/>
        <color theme="1"/>
        <rFont val="Arial Narrow"/>
        <family val="2"/>
      </rPr>
      <t xml:space="preserve"> Se realizó el rediseño de la planta según el decreto 503 de 2018.</t>
    </r>
  </si>
  <si>
    <r>
      <rPr>
        <b/>
        <sz val="8"/>
        <rFont val="Arial Narrow"/>
        <family val="2"/>
      </rPr>
      <t>Avance julio:</t>
    </r>
    <r>
      <rPr>
        <sz val="8"/>
        <rFont val="Arial Narrow"/>
        <family val="2"/>
      </rPr>
      <t xml:space="preserve">El inicio de este proyecto depende de la culminación del proyecto de rediseño institucional el cual a la fecha se encuentra en trámite.
</t>
    </r>
    <r>
      <rPr>
        <b/>
        <sz val="8"/>
        <rFont val="Arial Narrow"/>
        <family val="2"/>
      </rPr>
      <t xml:space="preserve">Avance Agosto: </t>
    </r>
    <r>
      <rPr>
        <sz val="8"/>
        <rFont val="Arial Narrow"/>
        <family val="2"/>
      </rPr>
      <t xml:space="preserve">Se espera proveer los cargos en septiembre teniendo en cuenta el Decreto
</t>
    </r>
    <r>
      <rPr>
        <b/>
        <sz val="8"/>
        <rFont val="Arial Narrow"/>
        <family val="2"/>
      </rPr>
      <t xml:space="preserve">Avance Septiembre: </t>
    </r>
    <r>
      <rPr>
        <sz val="8"/>
        <rFont val="Arial Narrow"/>
        <family val="2"/>
      </rPr>
      <t>Con corte a 30 de septiembre se habían entregado para firma los nombramientos de 15 funcionarios en los empleos creados mediante Decreto 503 de 2018 y posesionado 14 funcionarios.  Los restantes continúan vacantes y su provisión es potestad de la Dirección. La inducción se tiene programada para la segunda semana de octubre.</t>
    </r>
  </si>
  <si>
    <r>
      <rPr>
        <b/>
        <sz val="8"/>
        <color theme="1"/>
        <rFont val="Arial Narrow"/>
        <family val="2"/>
      </rPr>
      <t>Avance Mayo:</t>
    </r>
    <r>
      <rPr>
        <sz val="8"/>
        <color theme="1"/>
        <rFont val="Arial Narrow"/>
        <family val="2"/>
      </rPr>
      <t xml:space="preserve"> No se reportó avance para el mes. Se reporta un retraso debido a que para el corte a 31 de Mayo aún se encontraba en etapa de cotizaciones con las cajas de compensación,  para el estudio de mercado requerido para contratar las necesidades del Plan Institucional de Talento Humano.
</t>
    </r>
    <r>
      <rPr>
        <b/>
        <sz val="8"/>
        <color theme="1"/>
        <rFont val="Arial Narrow"/>
        <family val="2"/>
      </rPr>
      <t>Avance Junio:</t>
    </r>
    <r>
      <rPr>
        <sz val="8"/>
        <color theme="1"/>
        <rFont val="Arial Narrow"/>
        <family val="2"/>
      </rPr>
      <t xml:space="preserve"> Mediante Resolución 108 del 13 de junio de 2018 se adoptó el Plan Institucional de Talento Humano; Se construyó el anexo técnico con las actividades de bienestar y seguridad y salud en el trabajo  el cual es requisito para cotización; se priorizaron las necesidades de capacitación con la Comisión de Personal, se determinen las temáticas a contratar se consolida este documento, se realizó el estudioprevio, estuio de mercado, análisis de sector y matriz de riesgos. El proyecto presenta retraso porque con corte a Junio 30 ya se debería tener la radicación en la Subdirección Técnico Juridica de los documentos para el trámite contractual respectivo.
</t>
    </r>
    <r>
      <rPr>
        <b/>
        <sz val="8"/>
        <color theme="1"/>
        <rFont val="Arial Narrow"/>
        <family val="2"/>
      </rPr>
      <t xml:space="preserve">Avance Julio: </t>
    </r>
    <r>
      <rPr>
        <sz val="8"/>
        <color theme="1"/>
        <rFont val="Arial Narrow"/>
        <family val="2"/>
      </rPr>
      <t xml:space="preserve">Mediante oficio 2018IE1375 de 2018 del 10 de julio de 2018 se radicó en la Subdireccion Técnico Jurídica los documentos previos para el proceso contractual, con corte a 31 de julio se encontraba en revisión en la Subdirección Técnico-Jurídica
</t>
    </r>
    <r>
      <rPr>
        <b/>
        <sz val="8"/>
        <color theme="1"/>
        <rFont val="Arial Narrow"/>
        <family val="2"/>
      </rPr>
      <t xml:space="preserve">Avance Agosto: </t>
    </r>
    <r>
      <rPr>
        <sz val="8"/>
        <color theme="1"/>
        <rFont val="Arial Narrow"/>
        <family val="2"/>
      </rPr>
      <t xml:space="preserve">Con corte a 30 de agosto se encontraba en trámite en la Subdirección Técnico-Jurídica, en la etapa de observaciones a los prepliegos el contrato que permite realizar actividades del Plan Institucional.
</t>
    </r>
    <r>
      <rPr>
        <b/>
        <sz val="8"/>
        <color theme="1"/>
        <rFont val="Arial Narrow"/>
        <family val="2"/>
      </rPr>
      <t xml:space="preserve">Avance Septiembre: </t>
    </r>
    <r>
      <rPr>
        <sz val="8"/>
        <color theme="1"/>
        <rFont val="Arial Narrow"/>
        <family val="2"/>
      </rPr>
      <t>Con corte a 30 de septiembre se encontraba en trámite en la Subdirección Técnico-Jurídica, en la etapa de observaciones a los prepliegos el contrato que permite realizar actividades del Plan Institucional.</t>
    </r>
  </si>
  <si>
    <r>
      <rPr>
        <b/>
        <sz val="8"/>
        <color theme="1"/>
        <rFont val="Arial Narrow"/>
        <family val="2"/>
      </rPr>
      <t>Avance Mayo:</t>
    </r>
    <r>
      <rPr>
        <sz val="8"/>
        <color theme="1"/>
        <rFont val="Arial Narrow"/>
        <family val="2"/>
      </rPr>
      <t xml:space="preserve"> Para la adopción del Plan Estratégico de Seguridad Vial PESV, se decidió que se integrará con el Sistema de Gestión de Seguridad y Salud en el Trabajo.
</t>
    </r>
    <r>
      <rPr>
        <b/>
        <sz val="8"/>
        <color theme="1"/>
        <rFont val="Arial Narrow"/>
        <family val="2"/>
      </rPr>
      <t>Avance Junio:</t>
    </r>
    <r>
      <rPr>
        <sz val="8"/>
        <color theme="1"/>
        <rFont val="Arial Narrow"/>
        <family val="2"/>
      </rPr>
      <t xml:space="preserve"> En reunión del Comité Directivo del DASCD, el Dr. David Rozo realizó la presentación de la Politica y los objetivos del SGSST para la aprobación de la Dra. Nidia Rocio Vargas, quien aprobó este documento y queda pendiente la entrega de la Resolución para firma. Durante el periodo, se han ejecuto las siguientes actividades: Jueves saludable, Solicitud de jornada de vacunación, solicitud de taller de jugos saludables, solicitud citas para valoración de casos con restricción.
</t>
    </r>
    <r>
      <rPr>
        <b/>
        <sz val="8"/>
        <color theme="1"/>
        <rFont val="Arial Narrow"/>
        <family val="2"/>
      </rPr>
      <t xml:space="preserve">Avance Julio: </t>
    </r>
    <r>
      <rPr>
        <sz val="8"/>
        <color theme="1"/>
        <rFont val="Arial Narrow"/>
        <family val="2"/>
      </rPr>
      <t xml:space="preserve">Se realiza actualización de las hojas de vida de los vehiculos del DASCD (Humberto Torres)
</t>
    </r>
    <r>
      <rPr>
        <b/>
        <sz val="8"/>
        <color theme="1"/>
        <rFont val="Arial Narrow"/>
        <family val="2"/>
      </rPr>
      <t xml:space="preserve">Avance Agosto: </t>
    </r>
    <r>
      <rPr>
        <sz val="8"/>
        <color theme="1"/>
        <rFont val="Arial Narrow"/>
        <family val="2"/>
      </rPr>
      <t xml:space="preserve">Se expide la Resolución que adopta la política y los objetivos del Sistema de Gestión de Seguridad y Salud
en el Trabajo del Departamento Administrativo del Servicio Civil Distrital, la cual se divulga al interior del DASCD, igualmente, se aplica la encuesta de riesgo vial a los funcionarios del DASCD
</t>
    </r>
    <r>
      <rPr>
        <b/>
        <sz val="8"/>
        <color theme="1"/>
        <rFont val="Arial Narrow"/>
        <family val="2"/>
      </rPr>
      <t xml:space="preserve">Avance Septiembre: </t>
    </r>
    <r>
      <rPr>
        <sz val="8"/>
        <color theme="1"/>
        <rFont val="Arial Narrow"/>
        <family val="2"/>
      </rPr>
      <t>Se realizó la encuesta del PESV con el respectivo informe de resultados, se presenta avance del PESV, estos domcuentos hacen parte esencial de las actividades del plan de trabajo del PESV, igualmente se ejecutaron las siguientes actividades: Tabla de indicadores del SGSST, se anudaron actividades con PIGA donde se incentivó el uso del gimnasio del DASCD.</t>
    </r>
  </si>
  <si>
    <r>
      <rPr>
        <b/>
        <sz val="8"/>
        <color theme="1"/>
        <rFont val="Arial Narrow"/>
        <family val="2"/>
      </rPr>
      <t>Avance Mayo:</t>
    </r>
    <r>
      <rPr>
        <sz val="8"/>
        <color theme="1"/>
        <rFont val="Arial Narrow"/>
        <family val="2"/>
      </rPr>
      <t xml:space="preserve"> Entre la última semana de abril y la primera de mayo se determinaron los temas a tratar en la capacitación relacionada con la Gestión Contractual y se dispuso realizar otra capacitación para supervisores de contratos. Se está elaborando campaña preventiva para ser socializada por medios internos de comunicación, sobre deberes y prohibiciones que tienen que ver con la contratación estatal. Se preparó correo electrónico dirigido a los Subdirectores y Jefes de Oficina con la finalidad de informar quiénes son los servidores que apoyan el proceso precontractual y la supervisión de contratos  al interior de cada una de sus Dependencias. Frente a la capacitación "DEBERES Y PROHIBICIONES RELACIONADOS CON LA CONTABILIDAD PÚBLICA" Se listaron los temas a tratar en la capacitación y se está consolidando la información a desarrollar  al intrerior de éstos.
</t>
    </r>
    <r>
      <rPr>
        <b/>
        <sz val="8"/>
        <color theme="1"/>
        <rFont val="Arial Narrow"/>
        <family val="2"/>
      </rPr>
      <t>Avance Junio:</t>
    </r>
    <r>
      <rPr>
        <sz val="8"/>
        <color theme="1"/>
        <rFont val="Arial Narrow"/>
        <family val="2"/>
      </rPr>
      <t xml:space="preserve"> TEMÁTICA DEBERES Y PROHIBICIONES RELACIONADOS CON LA CONTRATACIÓN ESTATAL: El 18 de junio se envió para socialización por medios internos de comunicación del Departamento,  campaña preventiva en cojunto con la Oficina de Control Interno sobre autocontrol y autogestión en las funciones relaciondas con la Gestión contractual. Se preparó correo electrónico dirigido a los Subdirectores y Jefes de Oficina con la finalidad de informar quiénes son los servidores que interrelacionan y/o alimentan informes relacionados con el proceso de Gestión Contable al interior de cada una de sus Dependencias. 
</t>
    </r>
    <r>
      <rPr>
        <b/>
        <sz val="8"/>
        <color theme="1"/>
        <rFont val="Arial Narrow"/>
        <family val="2"/>
      </rPr>
      <t xml:space="preserve">Avance Julio: </t>
    </r>
    <r>
      <rPr>
        <sz val="8"/>
        <color theme="1"/>
        <rFont val="Arial Narrow"/>
        <family val="2"/>
      </rPr>
      <t xml:space="preserve">Se está preparando capacitación sobre los siguientes temáticas relacionadas con los debres y prohibiciones de la Gestión Contable:                                                                 1. REGULACIÓN DE LA CONTABILIDAD PÚBLICA
2. PRINCIPIOS DE LA CONTABILIDAD PÚBLICA Y LA ILICITUD SUSTANCIAL RESPECTO DE LA FUNCIÓN CONTABLE 
3. RESPONSABILIDAD DE LOS SERVIDORES PÚBLICOS FRENTE A LA GESTIÓN CONTABLE
4. TIPOS DISCIPLINARIOS CATALOGADOS COMO PROHIBICIONES O CONDUCTAS CATALOGADAS DIRECTAMENTE COMO FALTASGRAVÍSIMAS, LAS CUALES PUEDEN SURGIR EN DESARROLLO DE LA FUNCIÓN CONTABLE
5. LA INFRACCIÓN DEL DEBER FUNCIONAL Y LA IMPUTACIÓN DISCIPLINARIA FRENTE A GESTIÓN CONTABLE
6. FALLOS Y PORNUNCIAMIENTOS DE LAS ALTA CORTES
</t>
    </r>
    <r>
      <rPr>
        <b/>
        <sz val="8"/>
        <color theme="1"/>
        <rFont val="Arial Narrow"/>
        <family val="2"/>
      </rPr>
      <t xml:space="preserve">Avance Agosto: </t>
    </r>
    <r>
      <rPr>
        <sz val="8"/>
        <color theme="1"/>
        <rFont val="Arial Narrow"/>
        <family val="2"/>
      </rPr>
      <t xml:space="preserve">Se realizaron las capacitaciones programadas para junio y julio, ahora bien teniendo en cuenta la capacitación del mes de agosto se encuentra pendiente la capacitación de gestión contable
</t>
    </r>
    <r>
      <rPr>
        <b/>
        <sz val="8"/>
        <color theme="1"/>
        <rFont val="Arial Narrow"/>
        <family val="2"/>
      </rPr>
      <t xml:space="preserve">Avance Septiembre: </t>
    </r>
    <r>
      <rPr>
        <sz val="8"/>
        <color theme="1"/>
        <rFont val="Arial Narrow"/>
        <family val="2"/>
      </rPr>
      <t>Se realizó una capacitación de gestión contable y recursos físicos, con relación al fomento en la prevención de las faltas disciplinarias , teniendo en cuenta que los bienes estan inmersos en la gestión contable.
Se brindaron dos (2) capacitaciones, una por parte de los funcionarios de la Dirección Distrital de Contabilidad de la Secretaría Distrital de Hacienda, relacionada con Bienes Muebles Intaginles y socialización del Manual de Políticas Contables y la otra sobre actualización, deberes y prohibiciones  sobre el manejo y control administrativo y contable de los bienes del DASCD, éstas tuvieron lugar el 25 de septiembre de los corrientes y asistieron un total de veinticuatro (24) servidores</t>
    </r>
  </si>
  <si>
    <r>
      <t xml:space="preserve">
</t>
    </r>
    <r>
      <rPr>
        <b/>
        <sz val="8"/>
        <color theme="1"/>
        <rFont val="Arial Narrow"/>
        <family val="2"/>
      </rPr>
      <t xml:space="preserve">Avance Mayo: </t>
    </r>
    <r>
      <rPr>
        <sz val="8"/>
        <color theme="1"/>
        <rFont val="Arial Narrow"/>
        <family val="2"/>
      </rPr>
      <t xml:space="preserve">Se realizó la preproducción, producción y publicación del vídeo externo, Evaluaciones Parciales Eventuales ¿Cómo se hacen? https://www.youtube.com/watch?v=Mw_8zcOgfN4&amp;t=1s
Se realizó la preproducción, producción y publicación del vídeo externo,  Liliana La Youtuber - Evaluaciones Parciales Eventuales https://www.youtube.com/watch?v=LE8IQycpHus&amp;t=1s 
Se realizó la preproducción, producción y publicación del vídeo externo,  Evaluación del Desempeño, Seguimiento Trimestral https://www.youtube.com/watch?v=Yzn-QkFyM-Y
Se realizó la preproducción, producción y publicación del vídeo externo, Convocatoria Fondo FRADEC
https://www.youtube.com/watch?v=jNVST5BNj6Q
</t>
    </r>
    <r>
      <rPr>
        <b/>
        <sz val="8"/>
        <color theme="1"/>
        <rFont val="Arial Narrow"/>
        <family val="2"/>
      </rPr>
      <t>Avance Junio:</t>
    </r>
    <r>
      <rPr>
        <sz val="8"/>
        <color theme="1"/>
        <rFont val="Arial Narrow"/>
        <family val="2"/>
      </rPr>
      <t xml:space="preserve"> Se realizó la preproducción, producción y publicación del vídeo externo, Premio al Mérito Deportivo en los Juegos III Deportivos Distritales
https://www.youtube.com/edit?o=U&amp;video_id=rvpUWInlSOM
Se realizó la preproducción, producción y publicación del vídeo externo,Premio a la Constancia en los Juegos III Deportivos Distritales
https://www.youtube.com/edit?o=U&amp;video_id=MvcJts4K6YU
Se realizó la preproducción, producción y publicación del vídeo externo,
 Premio al Juego Limpio en los Juegos III Deportivos Distritales
https://www.youtube.com/edit?o=U&amp;video_id=sRdAeBruJ4k
Se realizó la preproducción, producción y publicación del vídeo externo,2. Celebración Día de la Familia
https://www.youtube.com/edit?o=U&amp;video_id=argGtnKYncE
</t>
    </r>
    <r>
      <rPr>
        <b/>
        <sz val="8"/>
        <color theme="1"/>
        <rFont val="Arial Narrow"/>
        <family val="2"/>
      </rPr>
      <t xml:space="preserve">Avance julio: </t>
    </r>
    <r>
      <rPr>
        <sz val="8"/>
        <color theme="1"/>
        <rFont val="Arial Narrow"/>
        <family val="2"/>
      </rPr>
      <t xml:space="preserve">"Se realizó la preproducción, producción y publicación del vídeo externo, Cambio en la creación de usuario en el SIDEAP
https://www.youtube.com/watch?v=1SHmeecciQA&amp;t=25s
"Se realizó la preproducción, producción y publicación del vídeo externo,Firma de acuerdo laboral 2018
https://www.youtube.com/watch?v=dsrCVnyuXys
"Se realizó la preproducción, producción y publicación del vídeo externo,:¡Feliz día conductor!
https://www.youtube.com/watch?v=-fXHpDzThSM&amp;t=24s
"Se realizó la preproducción, producción y publicación del vídeo externo,Liliana la youtuber - primera evaluación parcial semestral del 2018
https://www.youtube.com/watch?v=YXHXvHvahZw&amp;t=20s
</t>
    </r>
    <r>
      <rPr>
        <b/>
        <sz val="8"/>
        <color theme="1"/>
        <rFont val="Arial Narrow"/>
        <family val="2"/>
      </rPr>
      <t xml:space="preserve">Avance Agosto: </t>
    </r>
    <r>
      <rPr>
        <sz val="8"/>
        <color theme="1"/>
        <rFont val="Arial Narrow"/>
        <family val="2"/>
      </rPr>
      <t>Se realizaron los videos programados en el periodo objeto de seguimiento. La evidencia reposa en las evidencias del plan de acción.</t>
    </r>
    <r>
      <rPr>
        <b/>
        <sz val="8"/>
        <color theme="1"/>
        <rFont val="Arial Narrow"/>
        <family val="2"/>
      </rPr>
      <t xml:space="preserve">
Avance Septiembre: </t>
    </r>
    <r>
      <rPr>
        <sz val="8"/>
        <color theme="1"/>
        <rFont val="Arial Narrow"/>
        <family val="2"/>
      </rPr>
      <t>Se realizó la preproducción, producción y publicación de los vídeos: Bienvenida Servidores Periodo de Prueba, nvitación Capacitación Periodo de Prueba, ; Innovamos con los Servidores Públicos del Distrito para la ciudadanía y  Nuevos Servicios del SIDEAP.</t>
    </r>
  </si>
  <si>
    <r>
      <rPr>
        <b/>
        <sz val="8"/>
        <color theme="1"/>
        <rFont val="Arial Narrow"/>
        <family val="2"/>
      </rPr>
      <t>Avance Mayo:</t>
    </r>
    <r>
      <rPr>
        <sz val="8"/>
        <color theme="1"/>
        <rFont val="Arial Narrow"/>
        <family val="2"/>
      </rPr>
      <t xml:space="preserve"> Se elaboró el Documento Reglamento de Archivo y Correspondencia.  Se adjunta documento.
</t>
    </r>
    <r>
      <rPr>
        <b/>
        <sz val="8"/>
        <color theme="1"/>
        <rFont val="Arial Narrow"/>
        <family val="2"/>
      </rPr>
      <t>Avance Junio:</t>
    </r>
    <r>
      <rPr>
        <sz val="8"/>
        <color theme="1"/>
        <rFont val="Arial Narrow"/>
        <family val="2"/>
      </rPr>
      <t xml:space="preserve"> Se envía documento Reglamento de Archivo y Correspondencia para revisión del Subdirector de Gestión Corporativa y Contro Disciplinario.  Se adjunta correo. Se solicitan mesas de trabajo con el Archivo de Bogotá, para revisar el Modelo de Requisitos para la Gestión de Documentos Electrónicos. se adjuntan correos. Se  presenta retraso debido a que no se han realizado las actividades de Socializar el Manual del Sistema de Gestión Documental y Archivo y Socializar el Reglamento de Archivo y Correspondencia.
</t>
    </r>
    <r>
      <rPr>
        <b/>
        <sz val="8"/>
        <color theme="1"/>
        <rFont val="Arial Narrow"/>
        <family val="2"/>
      </rPr>
      <t>Avance Julio:</t>
    </r>
    <r>
      <rPr>
        <sz val="8"/>
        <color theme="1"/>
        <rFont val="Arial Narrow"/>
        <family val="2"/>
      </rPr>
      <t xml:space="preserve">  Se elaboró un avance del  Modelo de Requisitos para la Gestión de Documentos Electrónicos - MOREQ, Se solicita asistencia técnica Tablas de control de acceso con el Archivo de Bogotá
</t>
    </r>
    <r>
      <rPr>
        <b/>
        <sz val="8"/>
        <color theme="1"/>
        <rFont val="Arial Narrow"/>
        <family val="2"/>
      </rPr>
      <t xml:space="preserve">Avance Agosto: </t>
    </r>
    <r>
      <rPr>
        <sz val="8"/>
        <color theme="1"/>
        <rFont val="Arial Narrow"/>
        <family val="2"/>
      </rPr>
      <t xml:space="preserve">Se elaboró un avance del  Modelo de Requisitos para la Gestión de Documentos Electrónicos aún no esta aprobado y se encuentra pendiente por socializar.
 Se realiza mesa de trabajo con el Archivo de Bogotá el día 27 de agosto de 2018, esta pendiente la elaboración y validación de las tablas de control de acceso.
</t>
    </r>
    <r>
      <rPr>
        <b/>
        <sz val="8"/>
        <color theme="1"/>
        <rFont val="Arial Narrow"/>
        <family val="2"/>
      </rPr>
      <t xml:space="preserve">Avance Septiembre: </t>
    </r>
    <r>
      <rPr>
        <sz val="8"/>
        <color theme="1"/>
        <rFont val="Arial Narrow"/>
        <family val="2"/>
      </rPr>
      <t xml:space="preserve">Se envía documento Reglamento de Archivo y Correspondencia para revisión del Subdirector de Gestión Corporativa y Contro Disciplinario  por correo el día 24 de septiembre de 2018 el Reglamento al Comité Interno de Archivo, para su lectura y luego de un mes se convocará Comité para revisión y Aprobación del mismo. </t>
    </r>
  </si>
  <si>
    <r>
      <rPr>
        <b/>
        <sz val="8"/>
        <color theme="1"/>
        <rFont val="Arial Narrow"/>
        <family val="2"/>
      </rPr>
      <t>Avance Mayo:</t>
    </r>
    <r>
      <rPr>
        <sz val="8"/>
        <color theme="1"/>
        <rFont val="Arial Narrow"/>
        <family val="2"/>
      </rPr>
      <t xml:space="preserve"> Se realizó digitalización de los contratos 2018. A su vez se realizó la actualización de los mismos, teniendo en cuenta la inserción de nuevos documentos. Se adjunta pantallazo.
</t>
    </r>
    <r>
      <rPr>
        <b/>
        <sz val="8"/>
        <color theme="1"/>
        <rFont val="Arial Narrow"/>
        <family val="2"/>
      </rPr>
      <t>Avance Junio:</t>
    </r>
    <r>
      <rPr>
        <sz val="8"/>
        <color theme="1"/>
        <rFont val="Arial Narrow"/>
        <family val="2"/>
      </rPr>
      <t xml:space="preserve"> Se realizó digitalización de los contratos 2018. A su vez se realizó la actualización de los mismos, teniendo en cuenta la inserción de nuevos documentos. Se adjunta pantallazo.
</t>
    </r>
    <r>
      <rPr>
        <b/>
        <sz val="8"/>
        <color theme="1"/>
        <rFont val="Arial Narrow"/>
        <family val="2"/>
      </rPr>
      <t xml:space="preserve">Avance Julio: </t>
    </r>
    <r>
      <rPr>
        <sz val="8"/>
        <color theme="1"/>
        <rFont val="Arial Narrow"/>
        <family val="2"/>
      </rPr>
      <t xml:space="preserve"> Se envió un segundo memorando 2018IE759 de alcance de centralización Archivo de Gestión, para las áreas que aún falta por entregar los archivos. </t>
    </r>
    <r>
      <rPr>
        <b/>
        <sz val="8"/>
        <color theme="1"/>
        <rFont val="Arial Narrow"/>
        <family val="2"/>
      </rPr>
      <t xml:space="preserve">
Avance Agosto: </t>
    </r>
    <r>
      <rPr>
        <sz val="8"/>
        <color theme="1"/>
        <rFont val="Arial Narrow"/>
        <family val="2"/>
      </rPr>
      <t xml:space="preserve">Se recepcionaron los archivos de gestión de la Entidad de 2018 falta todos, a excepción control interno, recursos físicos, talento humano y gestión documental. Igualmente en el periodo se gestionó el préstamo de los expedientes a demanda y Se realizó digitalización de los contratos 2018, a su vez se realizó la actualización de los mismos, teniendo en cuenta la inserción de nuevos documentos.
</t>
    </r>
    <r>
      <rPr>
        <b/>
        <sz val="8"/>
        <color theme="1"/>
        <rFont val="Arial Narrow"/>
        <family val="2"/>
      </rPr>
      <t xml:space="preserve">Avance Septiembre: </t>
    </r>
    <r>
      <rPr>
        <sz val="8"/>
        <color theme="1"/>
        <rFont val="Arial Narrow"/>
        <family val="2"/>
      </rPr>
      <t>Se recibieron expedientes de conceptos 2018, tutelas y actas de contratación de la STJ. Igualmente en el periodo se gestionó el préstamo de los expedientes a demanda y Se realizó digitalización de los contratos 2018, a su vez se realizó la actualización de los mismos, teniendo en cuenta la inserción de nuevos documentos.</t>
    </r>
  </si>
  <si>
    <t>En el mes de septiembre se gestionó la contratación del historiador, el cual inicio el 1 de octubre.</t>
  </si>
  <si>
    <r>
      <rPr>
        <b/>
        <sz val="8"/>
        <color theme="1"/>
        <rFont val="Arial Narrow"/>
        <family val="2"/>
      </rPr>
      <t>Avance Mayo:</t>
    </r>
    <r>
      <rPr>
        <sz val="8"/>
        <color theme="1"/>
        <rFont val="Arial Narrow"/>
        <family val="2"/>
      </rPr>
      <t xml:space="preserve"> Se elaboró y envió tip de usoeficiente y ahorro de agua. Se realizó capacitación de residuos peligrosos y atención de emergencias ambientales en el mes de mayo. Se aplico la evaluación a los funcionarios y contratistas que asistieron a la capacitación de Manejo  de Residuos peligrosos y atención de emergencias ambientales. Se realizaron 5 inspecciones de uso de la energía  mensuales en los meses de enero, febrero, marzo, abril y mayo. 
</t>
    </r>
    <r>
      <rPr>
        <b/>
        <sz val="8"/>
        <color theme="1"/>
        <rFont val="Arial Narrow"/>
        <family val="2"/>
      </rPr>
      <t>Avance Junio:</t>
    </r>
    <r>
      <rPr>
        <sz val="8"/>
        <color theme="1"/>
        <rFont val="Arial Narrow"/>
        <family val="2"/>
      </rPr>
      <t xml:space="preserve"> En el mes de junio se llevo a cabo la celebración de la semaqna ambiental, con diferentes actividades.
Se realizaron 6 inspecciones de uso de la energía  mensuales en los meses de enero, febrero, marzo, abril, mayo y junio.
Se realizaron dos seguimientos y mediciones de los Residuos peligrosos del Departamento  en los meses de marzo y junio.
Se realizaron dos inspecciones a los Kit de emergencia ambiental del Departamento en los meses de marzo y de junio.
</t>
    </r>
    <r>
      <rPr>
        <b/>
        <sz val="8"/>
        <color theme="1"/>
        <rFont val="Arial Narrow"/>
        <family val="2"/>
      </rPr>
      <t>Avance Julio: s</t>
    </r>
    <r>
      <rPr>
        <sz val="8"/>
        <color theme="1"/>
        <rFont val="Arial Narrow"/>
        <family val="2"/>
      </rPr>
      <t>e han realizado 7 inspecciones de uso de la energía  mensuales en los meses de enero, febrero, marzo, abril, mayo y julio, Se realizo seguimiento a la generación de residuos aprovechable y no aprovechables  del Departamento  de los dos primeros trimestres del año 2018 en los meses de Abril y Julio, Se realizaron 7 inspecciones de separación de residuos mensuales en los meses de enero, febrero, marzo, abril, mayo, junio y Julio de 2018, Se realizo seguimiento a la generación de RESPEL del Departamento  de los dos primeros trimestres del año 2018 en los meses de Abril y Julio, Se elaboró listado de Chequeo en donde se verifican trimestralmente los contratos a los que se les incluyo la cláusula ambiental y se encuentra por encima del 70%, se actualizo en los meses de enero, abril y Julio de 2018, Se realizaron en los meses de enero, abril y julio  los seguimientos de consumo de papel del último trimestre del año 2017, el primero y el segundo  trimestre de 2018, Se enviaron 2 tip's de ahorro y uso eficiente de la energía en los meses de abril y julio</t>
    </r>
    <r>
      <rPr>
        <b/>
        <sz val="8"/>
        <color theme="1"/>
        <rFont val="Arial Narrow"/>
        <family val="2"/>
      </rPr>
      <t xml:space="preserve">
Avance Agosto: </t>
    </r>
    <r>
      <rPr>
        <sz val="8"/>
        <color theme="1"/>
        <rFont val="Arial Narrow"/>
        <family val="2"/>
      </rPr>
      <t xml:space="preserve">Se realizaron 8 inspecciones de uso de la energía, se realizó la evaluación a los asistentes a las capacitaciones del PIGA, Se realizaron 8 inspecciones de separación de residuos mensuales 
</t>
    </r>
    <r>
      <rPr>
        <b/>
        <sz val="8"/>
        <color theme="1"/>
        <rFont val="Arial Narrow"/>
        <family val="2"/>
      </rPr>
      <t xml:space="preserve">Avance Septiembre: </t>
    </r>
    <r>
      <rPr>
        <sz val="8"/>
        <color theme="1"/>
        <rFont val="Arial Narrow"/>
        <family val="2"/>
      </rPr>
      <t>Se realizaron tres (3) de las  cuatro revisiones  hidrosanitarias en los meses de marzo, junio y septiembre en las dos sedes del Departamento.
Se realizaron dos (02) capacitaciones sobre el uso eficiente de energía en los meses de  marzo y septiembre.
Se realizaron tres (03)  revisiones a los puntos de energía,  en los meses de marzo, junio y septiembre en las dos sedes del Departamento .
Se han realizado 9 inspecciones de uso de la energía  mensuales en los meses de enero, febrero, marzo, abril, mayo junio, julio, agosto y septiembre.
Se realizaron tres (3) seguimientos y mediciones de los Residuos peligrosos del Departamento  en los meses de marzo, junio y septiembre.
Se realizaron tres (3) inspecciones a los Kit de emergencia ambiental del Departamento en los meses de marzo, junio y Septiembre de 2018.</t>
    </r>
  </si>
  <si>
    <r>
      <rPr>
        <b/>
        <sz val="8"/>
        <color theme="1"/>
        <rFont val="Arial Narrow"/>
        <family val="2"/>
      </rPr>
      <t>Avance Mayo:</t>
    </r>
    <r>
      <rPr>
        <sz val="8"/>
        <color theme="1"/>
        <rFont val="Arial Narrow"/>
        <family val="2"/>
      </rPr>
      <t xml:space="preserve"> El documento sobre Políticas de Operación Contable, se encuentra en etapa de revisión y ajsutes por parte de la responsable del área, quién a la fecha se encuentra actualizadolo para revisión por parte del Subdirector Corporativo, quién lo enviará para aprobación del Comité Directivo y  publicación de acuerdo a los parámetros establecidos por la Contaduría General de la Nación y la Secretaría Distrital de Hacienda. Se adjunta el documento en la etapa de actualización.Los procedimientos contables se encuentran en revisión para ajustes por parte del responsable del área, para posterior revisión y  aprobación del Subdirector de Gestión Corporativa y revisión y publicación por parte de la Oficina de Planeación.Se adjuntan los procedimientos e instructivos que se encuentran en etapa de revisión y actualización por parte del responsable del área.
Los Estados Financieros del mes de abril de 2018, así como los demás informes complementarios del  del mes de abril fueron preparados, presentados y publicados en el mes de mayo de 2018. Se adjunta copia del fomato de saldos y movimientos, CGN2015_001_SALDOS_Y_MOVIMIENTOS_CONVERGENCIA y CGN2015_002_OPERACIONES_RECIPROCAS_CONVERGENCIA, con corte al 30 de abril de 2018 y copia de los estados financieros firmados y certificados el día 23 de mayo por los responsables de la información contable del DASCD.
</t>
    </r>
    <r>
      <rPr>
        <b/>
        <sz val="8"/>
        <color theme="1"/>
        <rFont val="Arial Narrow"/>
        <family val="2"/>
      </rPr>
      <t>Avance Junio:</t>
    </r>
    <r>
      <rPr>
        <sz val="8"/>
        <color theme="1"/>
        <rFont val="Arial Narrow"/>
        <family val="2"/>
      </rPr>
      <t xml:space="preserve"> Se adjuntan los procedimientos e instructivos que se encuentran en etapa de revisión y actualización por parte del responsable del área. Los Estados Financieros del mes de mayo de 2018, así como los demás informes complementarios del  del mes de mayo fueron preparados durante el mes de junio, y presentados y publicados en el mes de julio de 2018.
Se adjunta copia del fomato de saldos y movimientos, CGN2015_001_SALDOS_Y_MOVIMIENTOS_CONVERGENCIA y CGN2015_002_OPERACIONES_RECIPROCAS_CONVERGENCIA, con corte al 31 de mayo de 2018 y copia de los estados financieros firmados y certificados el día 03 de julio por los responsables de la información contable del DASCD.
</t>
    </r>
    <r>
      <rPr>
        <b/>
        <sz val="8"/>
        <color theme="1"/>
        <rFont val="Arial Narrow"/>
        <family val="2"/>
      </rPr>
      <t xml:space="preserve">Avance Julio: </t>
    </r>
    <r>
      <rPr>
        <sz val="8"/>
        <color theme="1"/>
        <rFont val="Arial Narrow"/>
        <family val="2"/>
      </rPr>
      <t xml:space="preserve">Los Estados Financieros del mes de junio de 2018, así como los demás informes complementarios del  del mes de junio fueron preparados durante los primeros días del mes de julio,  presentados y publicados en el mes de julio de 2018, de acuerdo con el cronograma de la Secretaría Distrital de Hacienda.
Se adjunta copia del fomato de saldos y movimientos, CGN2015_001_SALDOS_Y_MOVIMIENTOS_CONVERGENCIA y CGN2015_002_OPERACIONES_RECIPROCAS_CONVERGENCIA, con corte al 30 de junio de 2018 y copia de los estados financieros firmados y certificados el día 11 de julio por los responsables de la información contable del DASCD.
</t>
    </r>
    <r>
      <rPr>
        <b/>
        <sz val="8"/>
        <color theme="1"/>
        <rFont val="Arial Narrow"/>
        <family val="2"/>
      </rPr>
      <t xml:space="preserve">Avance Agosto: </t>
    </r>
    <r>
      <rPr>
        <sz val="8"/>
        <color theme="1"/>
        <rFont val="Arial Narrow"/>
        <family val="2"/>
      </rPr>
      <t xml:space="preserve">Se realizó campaña del MOPC y los Estados Financieros del mes de julio de 2018, así como los demás informes complementarios de dicho mes fueron preparados durante los primeros días del mes de agosto,  presentados y publicados en el mes de agosto de 2018, de acuerdo con el cronograma de la Secretaría Distrital de Hacienda.
</t>
    </r>
    <r>
      <rPr>
        <b/>
        <sz val="8"/>
        <color theme="1"/>
        <rFont val="Arial Narrow"/>
        <family val="2"/>
      </rPr>
      <t xml:space="preserve">Avance Septiembre: </t>
    </r>
    <r>
      <rPr>
        <sz val="8"/>
        <color theme="1"/>
        <rFont val="Arial Narrow"/>
        <family val="2"/>
      </rPr>
      <t>Los Estados Financieros del mes de Agosto de 2018, así como los demás informes complementarios de dicho mes fueron preparados durante el mes de septiembre,  presentados y publicados en el mes de septiembre de 2018, de acuerdo con el cronograma de la Secretaría Distrital de Hacienda.</t>
    </r>
  </si>
  <si>
    <r>
      <rPr>
        <b/>
        <sz val="8"/>
        <color theme="1"/>
        <rFont val="Arial Narrow"/>
        <family val="2"/>
      </rPr>
      <t>Avance Mayo</t>
    </r>
    <r>
      <rPr>
        <sz val="8"/>
        <color theme="1"/>
        <rFont val="Arial Narrow"/>
        <family val="2"/>
      </rPr>
      <t xml:space="preserve">: El día 17 de mayo la Subdirección de Bienestar entregó la base de las actividades de Capacitación y los indicadores de Gestión.
 El día 17 de mayo la Subdirección Técnico Jurídica entregó la base de beneficiarios del Fondo FRADEC y la información sobre la cantidad de asesorías y conceptos y temas, se aclara que no hay bases de datos de sus usuarios.
 El día 18 de mayo la Subdirección de Bienestar entregó las bases de las actividades de Bienestar, sin embargo, una de ellas presentó una inconsistencia y hasta el 23 de mayo se entregó completa.
El día 18 de mayo la Oficina de TICS suministró la información para realizar el cruce de información con las bases de las subdirecciones.
Al analizar la información suministrada por la Oficina de TICS, se identifica que se requiere mayor información y se realiza la solicitud el 21 de mayo.
 El 31 de mayo se solicitó la información de los líderes de los procesos del DASCD, con el fin de realizar actividad de identificación de partes interesadas.
</t>
    </r>
    <r>
      <rPr>
        <b/>
        <sz val="8"/>
        <color theme="1"/>
        <rFont val="Arial Narrow"/>
        <family val="2"/>
      </rPr>
      <t>Avance Junio:</t>
    </r>
    <r>
      <rPr>
        <sz val="8"/>
        <color theme="1"/>
        <rFont val="Arial Narrow"/>
        <family val="2"/>
      </rPr>
      <t xml:space="preserve"> Para el mes de junio se realizó avance de la caracterización de usuarios, la cual está a disposición para aportes del comité directivo y su respectiva aprobación. En el avance de la caracterización se encuentra la propuesta para mejorar encuestas de satisfacción, la cual está a disposición para aportes del comité directivo y su respectiva aprobación.
</t>
    </r>
    <r>
      <rPr>
        <b/>
        <sz val="8"/>
        <color theme="1"/>
        <rFont val="Arial Narrow"/>
        <family val="2"/>
      </rPr>
      <t xml:space="preserve">Avance Julio: </t>
    </r>
    <r>
      <rPr>
        <sz val="8"/>
        <color theme="1"/>
        <rFont val="Arial Narrow"/>
        <family val="2"/>
      </rPr>
      <t xml:space="preserve">El 10 y 18 julio se envió correo para la revisión del documento y su respectiva aprobación. 
</t>
    </r>
    <r>
      <rPr>
        <b/>
        <sz val="8"/>
        <color theme="1"/>
        <rFont val="Arial Narrow"/>
        <family val="2"/>
      </rPr>
      <t xml:space="preserve">Avance Agosto: </t>
    </r>
    <r>
      <rPr>
        <sz val="8"/>
        <color theme="1"/>
        <rFont val="Arial Narrow"/>
        <family val="2"/>
      </rPr>
      <t xml:space="preserve">Se socializó el 24 de agosto la caracterzación de usuarios externos realizada, pendiente su aprobación, igualmente la caracterización de usuarios internos.
</t>
    </r>
    <r>
      <rPr>
        <b/>
        <sz val="8"/>
        <color theme="1"/>
        <rFont val="Arial Narrow"/>
        <family val="2"/>
      </rPr>
      <t xml:space="preserve">Avance Septiembre: </t>
    </r>
    <r>
      <rPr>
        <sz val="8"/>
        <color theme="1"/>
        <rFont val="Arial Narrow"/>
        <family val="2"/>
      </rPr>
      <t>No hubo avance</t>
    </r>
  </si>
  <si>
    <r>
      <rPr>
        <b/>
        <sz val="8"/>
        <color theme="1"/>
        <rFont val="Arial Narrow"/>
        <family val="2"/>
      </rPr>
      <t>Avance Mayo:</t>
    </r>
    <r>
      <rPr>
        <sz val="8"/>
        <color theme="1"/>
        <rFont val="Arial Narrow"/>
        <family val="2"/>
      </rPr>
      <t xml:space="preserve"> Con corte a 31 de mayo de 2018, los procedimientos e instructivos del proceso financiero, así como  el manual operativo de políticas contables de la entidad, se encuentran en proceso de actualización por parte de los responsables del tema. Con corte a 31 de mayo, se reportó el seguimiento a la matriz de riesgos de corrupción. En cuanto a la matriz de riesgos de gestión se encuentra en proceso de actualización.El 3 de mayo se remitió a la OAP la hoja de vida de los indicadores actualizada. Se hizo la medición de los indicadores con corte a febrero, marzo, abril y mayo. Se realizó reunión con la OAP para definir la caracterización del Proceso y la identificación de un nuevo procedimiento.
</t>
    </r>
    <r>
      <rPr>
        <b/>
        <sz val="8"/>
        <color theme="1"/>
        <rFont val="Arial Narrow"/>
        <family val="2"/>
      </rPr>
      <t>Avance Junio:</t>
    </r>
    <r>
      <rPr>
        <sz val="8"/>
        <color theme="1"/>
        <rFont val="Arial Narrow"/>
        <family val="2"/>
      </rPr>
      <t xml:space="preserve"> Con corte a 30 de junio de 2018, los procedimientos e instructivos de los procesos, así como  el manual operativo de políticas contables de la entidad, se encuentran en proceso de actualización por parte de los responsables del tema. Con corte a 30 de junio de 2018, las hojas de vida de los indicadores del proceso financiero se encuentran actualizados con el respectivo seguimiento mensual.  El proyecto va con retraso ya que del Proceso Gestión de Recursos Físicos y Ambientales aún no se ha reportado avance. 
</t>
    </r>
    <r>
      <rPr>
        <b/>
        <sz val="8"/>
        <color theme="1"/>
        <rFont val="Arial Narrow"/>
        <family val="2"/>
      </rPr>
      <t>Avance julio:</t>
    </r>
    <r>
      <rPr>
        <sz val="8"/>
        <color theme="1"/>
        <rFont val="Arial Narrow"/>
        <family val="2"/>
      </rPr>
      <t xml:space="preserve"> No hubo avance
</t>
    </r>
    <r>
      <rPr>
        <b/>
        <sz val="8"/>
        <color theme="1"/>
        <rFont val="Arial Narrow"/>
        <family val="2"/>
      </rPr>
      <t>Avance Agosto</t>
    </r>
    <r>
      <rPr>
        <sz val="8"/>
        <color theme="1"/>
        <rFont val="Arial Narrow"/>
        <family val="2"/>
      </rPr>
      <t xml:space="preserve">: Los indicadores del proceso de Recursos físicos y ambientales se encuentran actualizados.Se ha venido realizando la medición y el análisis de los indicadores de los procesos de la SDC. Con corte a 31 de agosto de 2018, los procedimientos, instructivos y formatos de contabilidad, así como el Manual de Políticas Contables y  la caracterización del proceso financiero, se encuentran actualizados en la carpeta del SIG. Los documentos correspondientes a Presupuesto se encuentran para aprobación por parte del Subdirector de Gestión Corporativa.  
</t>
    </r>
    <r>
      <rPr>
        <b/>
        <sz val="8"/>
        <color theme="1"/>
        <rFont val="Arial Narrow"/>
        <family val="2"/>
      </rPr>
      <t xml:space="preserve">Avance Septiembre: </t>
    </r>
    <r>
      <rPr>
        <sz val="8"/>
        <color theme="1"/>
        <rFont val="Arial Narrow"/>
        <family val="2"/>
      </rPr>
      <t>Se reportaron los indicadores y la matriz de riesgos</t>
    </r>
  </si>
  <si>
    <r>
      <rPr>
        <b/>
        <sz val="8"/>
        <color theme="1"/>
        <rFont val="Arial Narrow"/>
        <family val="2"/>
      </rPr>
      <t>Avance Mayo:</t>
    </r>
    <r>
      <rPr>
        <sz val="8"/>
        <color theme="1"/>
        <rFont val="Arial Narrow"/>
        <family val="2"/>
      </rPr>
      <t xml:space="preserve"> Se realizó intervención, organización, descripción y  rotulación a las unidades documentales. La intervención para mayo fue de 52,4  metros lineales. Para un total acumulado de 155,4 metros lineales.  Se realizó el control de calidad diariamente a cada uno de los auxiliares, se adjunta registro de control de calidad y  cuadro de producción - intervención documental. Se actulizó el FUID diariamente acorde a la intervención. 
</t>
    </r>
    <r>
      <rPr>
        <b/>
        <sz val="8"/>
        <color theme="1"/>
        <rFont val="Arial Narrow"/>
        <family val="2"/>
      </rPr>
      <t>Avance Junio:</t>
    </r>
    <r>
      <rPr>
        <sz val="8"/>
        <color theme="1"/>
        <rFont val="Arial Narrow"/>
        <family val="2"/>
      </rPr>
      <t xml:space="preserve"> Se realizó intervención, organización, descripción y  rotulación a las unidades documentales. Se lleva un acumulado para el 2018 de 182,68 metros lineales que correponde al 28,41%. Cumpliendo con la meta para el 
2018. Se realizó el control de calidad diariamente a cada uno de los auxiliares, se adjunta registro de control de calidad y  cuadro de producción - intervención documental. Se actulizó el FUID diariamente acorde a la intervención. 
</t>
    </r>
    <r>
      <rPr>
        <b/>
        <sz val="8"/>
        <color theme="1"/>
        <rFont val="Arial Narrow"/>
        <family val="2"/>
      </rPr>
      <t xml:space="preserve">Avance julio: </t>
    </r>
    <r>
      <rPr>
        <sz val="8"/>
        <color theme="1"/>
        <rFont val="Arial Narrow"/>
        <family val="2"/>
      </rPr>
      <t xml:space="preserve">Se realizó intervención, organización, descripción y  rotulación a las unidades documentales. Se lleva un acumulado para el 2018 de 198 metros lineales que correponde al 30,79%. Cumpliendo con la meta para el 2018
</t>
    </r>
    <r>
      <rPr>
        <b/>
        <sz val="8"/>
        <color theme="1"/>
        <rFont val="Arial Narrow"/>
        <family val="2"/>
      </rPr>
      <t xml:space="preserve">Avance Agosto: </t>
    </r>
    <r>
      <rPr>
        <sz val="8"/>
        <color theme="1"/>
        <rFont val="Arial Narrow"/>
        <family val="2"/>
      </rPr>
      <t xml:space="preserve">Se realizó intervención, organización, descripción y  rotulación a las unidades documentales. Se lleva un acumulado para el 2018 de 205 metros lineales que correponde al 31,88%. Cumpliendo con la meta para el 
2018, Se actulizó el FUID diariamente acorde a la intervención. Igualmente, Se realizó el control de calidad diariamente a cada uno de los auxiliares, se adjunta registro de control de calidad y  cuadro de producción - intervención documental.
</t>
    </r>
    <r>
      <rPr>
        <b/>
        <sz val="8"/>
        <color theme="1"/>
        <rFont val="Arial Narrow"/>
        <family val="2"/>
      </rPr>
      <t xml:space="preserve">Avance Septiembre: </t>
    </r>
    <r>
      <rPr>
        <sz val="8"/>
        <color theme="1"/>
        <rFont val="Arial Narrow"/>
        <family val="2"/>
      </rPr>
      <t>se realizó intervención, organización, descripción y  rotulación a las unidades documentales. Se lleva un acumulado para el 2018 de 219,9 metros lineales que correponde al 34,20%. Cumpliendo con la meta para el 2018. Se actulizó el FUID diariamente acorde a la intervención</t>
    </r>
  </si>
  <si>
    <r>
      <t xml:space="preserve">Con el radicado IE2018436 del 31/01/2018 se remitió a la dirección el informe de seguimiento a las metas de los proyectos de inversión correspondiente al tercer trimestre de 2017, se precisa que por ser una nueva metodología, fue necesario recopilar la información de toda la vigencia correspondiente a los dos proyectos. Esta información se remitió mediante formulario de google docs a la Secretaría General. Producto del seguimiento se adicionó otra información el día 09 de enero de 2018 y se presentó a los miembros del Comité en reunión del 13/02/2018.
Se realizó el seguimiento correspondientes a los meses de diciembre y enero (se remitió el archivo a la Oficina Asesora de Planeación con los seguimientos). Se precisa que en enero se realizó el seguimiento correspondiente al mes de enero y el 28 febrero con corte a enero de 2018. Para el mes de marzo se verificaron las acciones que se encontraban pendientes y se presentó en Comité Institucional de Gestión y desempeño.
Se inició la revisión de la página  y se inició el seguimiento al diligenciamiento del censo para los funcionarios.
Avance Abril: Culminó la auditoría. Con radicado 2018IE963 del 30 de abril de 2018 se radicó el informe de auditoría a la Directora, con copia al Subdirector de Gestión Corporativa y Procesos Disciplinarios.
Con el radicado 2018IE964 del 30/04/2018 se remitió el informe de austeridad del gasto correspondiente al primer trimestre de 2018.
Con el radicado 2018IE989 del 30 de abril de 2018 se remitió el informe de seguimiento metas Pland e Desarrollo a la Dirección, con corte al primer trimestre de 2018. De igual manera, se presentó en el Comité institucional de Coordinación de Control Interno del 30/04/2018 y se envió la información a través del aplicativo de google docs el 30/04/2018.
Para el informe del ecenso se pudo constatar que el 100% de los funcionarios diligenciaron el e-censo. En cuanto al seguimiento a la página, se remitió a los lìderes de los procesos la matriz para que tomen las acciones necesarias y garantizar la publicación opotuna y acorde con lo establecido en la matriz.
</t>
    </r>
    <r>
      <rPr>
        <b/>
        <sz val="8"/>
        <rFont val="Arial Narrow"/>
        <family val="2"/>
      </rPr>
      <t>Avance Mayo:</t>
    </r>
    <r>
      <rPr>
        <sz val="8"/>
        <rFont val="Arial Narrow"/>
        <family val="2"/>
      </rPr>
      <t xml:space="preserve"> Con radicado 2018IE1068 del 10/05/2018 se radicó el Plan de Auditoría. La reunión de apertura se realizó el día 15/05/2018, ejecutando la auditoría en la fecha programada y la reunión de cierre el 31/05/2018. Con radicado 2018IE1170 de 31/05/2018 se entregó el informe de auditoría. De igual manera, se solicitó la publicación del informe en la web. Con radicado 2018IE1097 DEL 16/05/2018 se radicó el informe correspondiente al primer cuatrimestre de 2018. Este informe se publicó en la página web/ link de Transparencia/7.2 reportes de control interno el día 16/05/2018.  En 08/05/2018 Se remitió  a través de SIVICOF el reporte, correspondiente al mes de abril, el cual se remite en mayo.Con el radicado 2018EE1026 del 10 de mayo de 2018 se remitiò el informe al Doctor Juan Carlos León Alvarado, Director Distrital de Asunto Disciplinarios el informe, con copia a la Directora. Se realizó seguimiento a la matriz de riesgos de gestión y de corrupción, se presentó a la Dirección con el radicado 2018IE 1097 del 16/05/2018 y se publicó en el link de transparencia en la misma fecha. El seguimiento a los riesgos de gestión se presentó en Comité Directivo del día 28 de mayo. (se anexa la presentación enviada a la Oficina Asesora de Planeación, así como el archivo soporte de la misma).
</t>
    </r>
    <r>
      <rPr>
        <b/>
        <sz val="8"/>
        <rFont val="Arial Narrow"/>
        <family val="2"/>
      </rPr>
      <t>Avance Junio:</t>
    </r>
    <r>
      <rPr>
        <sz val="8"/>
        <rFont val="Arial Narrow"/>
        <family val="2"/>
      </rPr>
      <t xml:space="preserve"> Teniendo en cuenta lo estipulado en la Circular 06 de 2017, el reporte de avance del plan de auditoría se presenta en Comité de Coordinación de Control Interno realizado el día 28/06/2018. Se anexa presentación realizada en el Comité, teniendo en cuenta que el acta está en proceso de elaboración y firmas. Se reorganizó la forma de realizar los seguimientos a los planes de mejoramiento, dejándolos integrados (internos y de dontraloría). Se recopiló la informacion hasta junio de 2018. La presentación del seguimiento se realizó en el Comité Institucional de Control Interno del 28/06/2018.  
</t>
    </r>
    <r>
      <rPr>
        <b/>
        <sz val="8"/>
        <rFont val="Arial Narrow"/>
        <family val="2"/>
      </rPr>
      <t xml:space="preserve">Avance Julio: </t>
    </r>
    <r>
      <rPr>
        <sz val="8"/>
        <rFont val="Arial Narrow"/>
        <family val="2"/>
      </rPr>
      <t xml:space="preserve"> Con el radicado 1509 del 31/07/2018 se remitió a la Dirección el informe de seguimiento, correspondiente al segundo trimestre de 2018. Se solicitó la autoevaluación a los responsables de los procesos sobre las acciones que lo requieren (con vencimiento o con periodicidad mensual) en relación con el Seguimiento a los Planes de mejoramiento derivados de las auditorías realizadas y planes de mejoramiento vigentes de auditorías anteriores. Se realizó la evaluación por parte de la maestrante del  Sistema de Gestión de Seguridad y Salud en el Trabajo, se programó reunión para la presentación de resultados y la herramienta para el día 02/08/2018.  El 31/07/2018 se remitió el informe a través del formulario de google docs el Informe de seguimiento metas plan de Desarrollo de la entidad.  (Decreto Distrital 215 de 2017- Art 3 (trimestral)), Pendiente presentarlo en Comité de Coordinación de Control Interno. El 10/07/2018 se remitió a través de SIVICOF el reporte del mes de junio del Reporte de cuenta mensual Contraloria de Bogota D.C.Con radicado 2018IE1402 del 12/07/2018 se remitió a la dirección el Informes pormenorizados del estado del control interno de la entidad (Ley 1474 de 2011 art. 9), correspondiente al periodo 01/03/2018 al 30/06/18. En la misma fecha se realizó la publicación en la página web. Con radicado 1503 del 31/07/2018 se remitió a la Dirección , con copia a la Subdirección de Gestión Corporativa, el informe de PQRS correspondiente al primer semestre de 2018.  Con el radicado 2018IE 1426 del 17/07/2018 se remitió el informe de austeridad del gasto correspondiente al segundo trimestre de 2018.La auditoría interna al  al Subsistema de Gestión de Calidad se realizó por parte del contratista Raúl Caicedo en las fechas programadas. Como se evidencia en el Plan de auditoría que se recibió de la Oficina Asesora de Planeación. Se encuentra pendiente recibir el informe.
</t>
    </r>
    <r>
      <rPr>
        <b/>
        <sz val="8"/>
        <rFont val="Arial Narrow"/>
        <family val="2"/>
      </rPr>
      <t xml:space="preserve">Avance agosto: </t>
    </r>
    <r>
      <rPr>
        <sz val="8"/>
        <rFont val="Arial Narrow"/>
        <family val="2"/>
      </rPr>
      <t xml:space="preserve">Se inició con los procesos auditados (Organización del trabajo y Bienestar, Desarrollo y Medición del Rendimiento), En el transcurso de septiembre se realizarán los demás seguimientos. De los 54 planes que presentan las dependencias, se realizó seguimiento a 19, lo que corresponde al 35%. Se culminará esta labor en el mes de septiembre. Con radicado 2018IE1576 del 14/08/2018, se entregó a la Dirección el informe producto del arqueo a la caja menor. Se actualizó la información y se incluyó en la página web del plan de mejoramiento tanto interno como de la contraloría. Se remitió el reporte de cuenta mensual Contraloria de Bogota D.C. Se realizó auditoría al proceso de Bienestar, Desarrollo y medición del rendimiento y al  al proceso de Organización del trabajo
</t>
    </r>
    <r>
      <rPr>
        <b/>
        <sz val="8"/>
        <rFont val="Arial Narrow"/>
        <family val="2"/>
      </rPr>
      <t xml:space="preserve">Avance Septiembre: </t>
    </r>
    <r>
      <rPr>
        <sz val="8"/>
        <rFont val="Arial Narrow"/>
        <family val="2"/>
      </rPr>
      <t xml:space="preserve"> Se realizó la auditoría al proceso Gestión del Conocimiento, la reunión de cierre se efectuó el 28/09/2018, como se evidencia en la respectiva acta. El informe definitivo se presentará en la primera semana de octubre. Se anexa copia del acta de cierre e informe, igualmente, en Comité de Coordinación de Control Interno, se aprobó ajustar la fecha de auditoria de los proyectos de inversión para realizarla con el informe de seguimiento de las metas plan, para el mes de octubre de 2018.  Se realizó la auditoría TICs y  se presentó el informe en reunión realizada el día 28/09/2018. Según lo establecido en el contrato, el informe definitivo se presentó el día 02/10/2018. Se anexa como evidencia el acta de cierre de auditoría con los soportes y el informe.  Se efectuó el seguimiento al plan anticorrupción y atención al ciudadano, el cual se publicó el día 14/09/2018. Adicionalmente, con el radicado 2018IE21793 del 14/09/2018, se socializó el resultado al Director encargado, con copia a los directivos. El 07/09/2018  se remitió a través de SIVICOF el reporte del mes de agosto, el cual se remitió en el mes de septiembre. Se remitió por parte del Subdirector el plan de mejoramiento, estableciendo las acciones sobre el informe entregado por la maestrante. Se realizó el seguimiento, sobre los riesgos de corrupción se presentó ante el Director encargado con el radicado 2018IE1793 Fdel 14/09/2018, de  igual manera, se publicó en la página web con el seguimiento al Plan Anticorrupción y Atención al Ciudadano. El seguimiento a los riesgos de gestión  y se presentó en Comité de Cordinación de Control Interno, realizado el 27/09/2018 (Se anexa presentación y acta del Comité.  Se realizó el  seguimiento  a los Planes de mejoramiento derivados de las auditorías realizadas y planes de mejoramiento vigentes de auditorías anteriores.en el mes de septiembre. El resultado del seguimiento se presentó en el Comité Institucional de Coordinación de Control Interno.</t>
    </r>
  </si>
  <si>
    <r>
      <t xml:space="preserve">SE REVISO LA NORMATIVIDAD, Decreto 1499/2017 y manual Operativo del modelo Integrado de Planeación y Gestión. Se incluyó eltema del MIPG en el Comité Directivo y se elaboró el acta. Se asistieron a las capacitaciones sobre Lineamientos Generales del MIPG y Dimensión Direccionamiento Estratégico.  Se elaboró el Autodiagnóstico Dimensión Direccionamiento Estratégico.
</t>
    </r>
    <r>
      <rPr>
        <b/>
        <sz val="8"/>
        <rFont val="Calibri"/>
        <family val="2"/>
        <scheme val="minor"/>
      </rPr>
      <t>Avance Abril:</t>
    </r>
    <r>
      <rPr>
        <sz val="8"/>
        <rFont val="Calibri"/>
        <family val="2"/>
        <scheme val="minor"/>
      </rPr>
      <t xml:space="preserve"> Se diseño un borrador de Resolución para la conformación del Comité Institucional de Gestión y Desempeño . Se asistió  a la capacitación de la Dimensión talento Humano programada por la Secretaría general en el Archivo Distrital y se socializó la documentación y la Información de la Dimensión con Karol León líder del Proceso Talento Humano.
</t>
    </r>
    <r>
      <rPr>
        <b/>
        <sz val="8"/>
        <rFont val="Calibri"/>
        <family val="2"/>
        <scheme val="minor"/>
      </rPr>
      <t>Avance Mayo:</t>
    </r>
    <r>
      <rPr>
        <sz val="8"/>
        <rFont val="Calibri"/>
        <family val="2"/>
        <scheme val="minor"/>
      </rPr>
      <t xml:space="preserve"> En el mes de Mayo se socializó al interior de la Subdirección de Gestión Corporativa el Autodiagnóstico de la Política Talento Humano y la Política de Integridad. Se revisó la información de la Dimensión Gestión con Valores para Resultados. Asistí al taller programado por la Secretarí General donde se trató la Dimensión Gestión Con Valores par Resultados. Se socializó al interior del DASCD en Comité Directivo los avances del Modelo Integrado de Planeación y gestión y se realizaron compromisos por parte de las áreas para seguir fortaleciendo el tema en la entidad. Se socializó y gestionó la elaboración del Autodiagnóstico sobre Rendición de Cuentas.
</t>
    </r>
    <r>
      <rPr>
        <b/>
        <sz val="8"/>
        <rFont val="Calibri"/>
        <family val="2"/>
        <scheme val="minor"/>
      </rPr>
      <t>Avance Junio:</t>
    </r>
    <r>
      <rPr>
        <sz val="8"/>
        <rFont val="Calibri"/>
        <family val="2"/>
        <scheme val="minor"/>
      </rPr>
      <t xml:space="preserve">  Con corte a la fecha hemos avanzado en la elaboración de 12 Autodiagnósticos del MIPG.
Autodiagnóstico de Gestión del talento humano 
Autodiagnóstico Gestión Código de Integridad 
Autodiagnóstico de Direccionamiento y Planeación
Autodiagnóstico de Plan Anticorrupción
Autodiagnóstico de Gestión Presupuestal
Autodiagnóstico Gestión Política Gobierno Digital 
Autodiagnóstico de Defensa Jurídica
Autodiagnóstico de Servicio al Ciudadano
Autodiagnóstico de Trámites
Autodiagnóstico de Participación Ciudadana 
Autodiagnóstico de Rendición de Cuentas 
Autodiagnóstico de Gestión Documental
Quedan pendientes por realizar tres Autodiagnósticos. se asistió a la Capacitación de la Dimensión Evaluación de Resultados. Se apoyo la elaboración de la Estrategia de Rendición de Cuentas y se realizó reunión con asesora del DAFP para identificar avances en la implementación del modelo y recibir recomendaciones en la elaboración del acto administrativo cone l cual se conforma el Comité Institucional de Gestión y Desempeño. 
</t>
    </r>
    <r>
      <rPr>
        <b/>
        <sz val="8"/>
        <rFont val="Calibri"/>
        <family val="2"/>
        <scheme val="minor"/>
      </rPr>
      <t>Avance agosto</t>
    </r>
    <r>
      <rPr>
        <sz val="8"/>
        <rFont val="Calibri"/>
        <family val="2"/>
        <scheme val="minor"/>
      </rPr>
      <t xml:space="preserve">: Dando alcance a los autodiagnósticos y las brechas identificadas en cada uno, se realizaron con los líderes de proceso el seguimiento y ajustes al PAAC,la realización del: Plan de Participación Ciudadana, El Plan y la estrategia de Rendición de cuentas, La Resolución de adopción del código de integridad, Plan de integridad.
</t>
    </r>
    <r>
      <rPr>
        <b/>
        <sz val="8"/>
        <rFont val="Calibri"/>
        <family val="2"/>
        <scheme val="minor"/>
      </rPr>
      <t xml:space="preserve">Avance Septiembre: </t>
    </r>
    <r>
      <rPr>
        <sz val="8"/>
        <rFont val="Calibri"/>
        <family val="2"/>
        <scheme val="minor"/>
      </rPr>
      <t>Durante el mes de Septiembre se procedió  a la retroalimentación de la información correspondientes a las Dimensiones Evaluación de Resultados y Control Interno con las áreas pertinentes. En la Dimensión Evaluación para Resultados, la entidad  durante el primer semestre del año, procedió a realizar la actualización de los indicadores de gestión y de sus hojas de vida y por parte de todos los líderes de procesos y líderes de proyecto se esta haciendo un ejercicio de seguimiento a los mismos mensualmente. Razón por la cual para esta dimensión no es necesario diseñar un plan de acción.Dentro de la Dimensión de Control Interno también se documentó y socializó el auto diagnóstico y se establecieron unas acciones de mejora frente a la metodología de los controles.</t>
    </r>
  </si>
  <si>
    <r>
      <rPr>
        <b/>
        <sz val="8"/>
        <rFont val="Calibri"/>
        <family val="2"/>
        <scheme val="minor"/>
      </rPr>
      <t>Avance Mayo:</t>
    </r>
    <r>
      <rPr>
        <sz val="8"/>
        <rFont val="Calibri"/>
        <family val="2"/>
        <scheme val="minor"/>
      </rPr>
      <t xml:space="preserve"> Se realiza ajuste en el formato de Matriz de Riesgos y BSC, se empieza actualización de los procedimientos, de acuerdo con cargas laborales.  A finales del mes se inicia la revisión de los riesgos del proceso, se espera finalizar el junio.En cuanto al seguimiento a las actividades de la Matriz de Riesgos de cada uno de los procesos a cargo por la dependencia, se realiza seguimiento a la matriz de riesgos y se entrega a control interno este primer seguimiento y se modifica el cronograma con estos seguimientos. 
</t>
    </r>
    <r>
      <rPr>
        <b/>
        <sz val="8"/>
        <rFont val="Calibri"/>
        <family val="2"/>
        <scheme val="minor"/>
      </rPr>
      <t>Avance Junio:</t>
    </r>
    <r>
      <rPr>
        <sz val="8"/>
        <rFont val="Calibri"/>
        <family val="2"/>
        <scheme val="minor"/>
      </rPr>
      <t xml:space="preserve"> Se actualizaron en la carpeta compartida los siguietnes documentos: 1. Gerencia Estratégica: E-GES-CP-001 Caracterizacion del proceso, E-GES-PR-001 PROCEDIMIENTO PARA LA FORMULACIÓN Y ACTUALIZACIÓN DE LA PLATAFORMA ESTRATÉGICA DE LA ENTIDAD, E-GES-PR-002 PROCEDIMIENTO LA FORMULACIÓN, ACTUALIZACIÓN Y SEGUIMIENTO DE LOS PROYECTOS DE INVERSIÓN. Se hizo actualización Matriz de Riesgos e indicadores.
</t>
    </r>
    <r>
      <rPr>
        <b/>
        <sz val="8"/>
        <rFont val="Calibri"/>
        <family val="2"/>
        <scheme val="minor"/>
      </rPr>
      <t>Avance Julio</t>
    </r>
    <r>
      <rPr>
        <sz val="8"/>
        <rFont val="Calibri"/>
        <family val="2"/>
        <scheme val="minor"/>
      </rPr>
      <t xml:space="preserve">: Con relación a Gerencia estratégica: se actualizaron en este mes Manual de Politica de Riesgos E-GES-MA-002 y se crea el procedimeinto de gestión de riesgos E-GES-PR-006, así mismo se actualiza el formato de gestión por dependencia (Antes por proceso) E-GES-FM-011, y se ajusta el  PROCEDIMIENTO FORMULACIÓN Y SEGUIMIENTO PLAN DE ACCIÓN E-GES-PR-004 , Se realiza ajuste en la frecuencia de medición del indicador de segumiemnto a planes de acción y se deja de manera mensual, se tiene actualziado a julio, Se aprueba y formaliza la caracterizaicón del proceso, Maual del SIG y procedimiento de control de documentos  , Se aprueba el indicador nuevo, se genera la Hoja de vida, la primera medición es despues de la auditoría interna. Con relación a sistemas de gestión: Se formaliza la caracterización del proceso, se cuentan con los procedimientos en revisión aún, Se aprueba el indicador nuevo, se genera la Hoja de vida, la primera medición es despues de la auditoría interna. Con relación a gestión del conocimiento: Se formaliza la caracterización del proceso, se cuentan con los procedimientos en revisión aún Ya se aprobaron los indicadores nuevos en la caraterización del proceso, aun no tienen la HV elaborada.
</t>
    </r>
    <r>
      <rPr>
        <b/>
        <sz val="8"/>
        <rFont val="Calibri"/>
        <family val="2"/>
        <scheme val="minor"/>
      </rPr>
      <t>Avance Agosto:</t>
    </r>
    <r>
      <rPr>
        <sz val="8"/>
        <rFont val="Calibri"/>
        <family val="2"/>
        <scheme val="minor"/>
      </rPr>
      <t xml:space="preserve">Se crea el documento PROCEDIMIENTO DE FORMULACIÓN, ACTUALIZACIÓN Y SEGUIMIENTO AL PLAN ANTICURRUPCIOON Y DE ATENCIÓN AL CIUDADANO E-GES-PR-005 de este proceso ya queda casi toda la documentación actualizada, solo queda pendiente la revisión de 6 formatos para validar si requieren cambios, se realizó la medición de los indicadores del proceso corte agosto, Se actualiza el manual del SIG por recomendaciones de la auditoría interna de calidad, aún hay documentos pendiente de revisar
</t>
    </r>
    <r>
      <rPr>
        <b/>
        <sz val="8"/>
        <rFont val="Calibri"/>
        <family val="2"/>
        <scheme val="minor"/>
      </rPr>
      <t xml:space="preserve">Avance Septiembre: </t>
    </r>
    <r>
      <rPr>
        <sz val="8"/>
        <rFont val="Calibri"/>
        <family val="2"/>
        <scheme val="minor"/>
      </rPr>
      <t xml:space="preserve">Se realiza el seguimiento del segundo trimestre a la matriz de riesgos la cual se subió en la carpeta correspondiente, se reportó en indicador del mes de agosto en el mes de septiembre, se realiza la segunda medición con los resultados de la auditoría de Icontec, se elaboró y formalizó el instructivo E-GCO-IN-001 INSTRUCTIVO PARA INCORPORACIÓN DE INFORMACIÓN V1 y se encuentra en construcción el procedimiento E-GCO -PR-002  Procedimiento de Generación de Estudios Técnicos de Empleo Público V1
</t>
    </r>
    <r>
      <rPr>
        <b/>
        <sz val="8"/>
        <rFont val="Calibri"/>
        <family val="2"/>
        <scheme val="minor"/>
      </rPr>
      <t/>
    </r>
  </si>
  <si>
    <r>
      <rPr>
        <b/>
        <sz val="8"/>
        <rFont val="Calibri"/>
        <family val="2"/>
        <scheme val="minor"/>
      </rPr>
      <t>Avance Mayo:</t>
    </r>
    <r>
      <rPr>
        <sz val="8"/>
        <rFont val="Calibri"/>
        <family val="2"/>
        <scheme val="minor"/>
      </rPr>
      <t xml:space="preserve">  • Presentación del documento de propuesta de estructuración de política pública de gestión integral del talento humano en el Comité Sectorial de Desarrollo Administrativo de Gestión Pública.
 • Definición de la estrategia de participación para la formulación de la política pública.
• Se realizaron 10 mesas de participación con actores sociales para la fase de agenda pública de la política pública.
• Se publicó en la plataforma de Bogotá Abierta el reto para obtener información relevante de la ciudadanía no organizada. Como resultados participaron 649 personas y se recibieron 727 aportes.
• Se cuenta con una nueva versión de los capítulos de Abordaje de Enfoques, Instrumentos de Planeación, Marco Jurídico, Descripción de la situación problemática y análisis cuantitativo, adicionales a los capítulos ya trabajados del documento de diagnóstico e identificación de factores estratégicos. 
</t>
    </r>
    <r>
      <rPr>
        <b/>
        <sz val="8"/>
        <rFont val="Calibri"/>
        <family val="2"/>
        <scheme val="minor"/>
      </rPr>
      <t>Avance Junio:</t>
    </r>
    <r>
      <rPr>
        <sz val="8"/>
        <rFont val="Calibri"/>
        <family val="2"/>
        <scheme val="minor"/>
      </rPr>
      <t xml:space="preserve"> En el mes de junio se presentó una nueva versión del documento de diagnóstico trabajado por la Universidad del Rosario. Adicionalmente se presentaron avances en los capítulos de análisis de actores mediante la identificación del grado de poder de los actores, identificación de puntos críticos a partir de la identificación de aspectos relevantes y el capítulo de abordaje de los enfoques. También se elaboró el documento con los resultados de los aportes de la plataforma de Bogotá Abierta, los cuales serán incorporados en el capítulo de información cualitativa del documento de diagnóstico. Así mismo, la universidad del Rosario envío un avance del capítulo de análisis de información cualitativa.Se presenta retraso ya que deberíamos ir en la fase de formulación de la Politica pública y la elaboración del Plan de Acción; Esta actividad no se ha podido realizar ya que el documento de diagnóstico no se encuentra terminado por parte del DASCD y la Universidad del Rosario. Lo anterior debido a que la elaboración de los capitulos ha resultado más demorada de lo esperado y adicionalmente se ha requerido levantar información que no se tenia en un principio.
</t>
    </r>
    <r>
      <rPr>
        <b/>
        <sz val="8"/>
        <rFont val="Calibri"/>
        <family val="2"/>
        <scheme val="minor"/>
      </rPr>
      <t xml:space="preserve">Avance Julio: </t>
    </r>
    <r>
      <rPr>
        <sz val="8"/>
        <rFont val="Calibri"/>
        <family val="2"/>
        <scheme val="minor"/>
      </rPr>
      <t xml:space="preserve">En el mes de julio se presentó por parte de la universidad del rosario el capítulo de análisis de actores y una nueva versión del capítulo de enfoques, adicionalmente se trabajaron los capítulos de descripción de la problemática, análisis de articulación de instrumentos de planeación y el capítulo de análisis jurídico. así mismo, se identificaron puntos críticos y factores estratégicos, de lo cual se cuenta con los insumos y está pendiente la redacción de los capítulos, por lo tanto, el documento de diagnóstico no se encuentra terminado por parte del dascd y la universidad del rosario.
</t>
    </r>
    <r>
      <rPr>
        <b/>
        <sz val="8"/>
        <rFont val="Calibri"/>
        <family val="2"/>
        <scheme val="minor"/>
      </rPr>
      <t>Avance Agosto:</t>
    </r>
    <r>
      <rPr>
        <sz val="8"/>
        <rFont val="Calibri"/>
        <family val="2"/>
        <scheme val="minor"/>
      </rPr>
      <t xml:space="preserve"> En el mes de agosto  se definio una primera versión de la estructura programatica de la política pública: objetivo general, objetivos especificos, con respecto del plan de acción se tiene se realizó una primera aproximación a posibles resultados y productos asociados.
</t>
    </r>
    <r>
      <rPr>
        <b/>
        <sz val="8"/>
        <rFont val="Calibri"/>
        <family val="2"/>
        <scheme val="minor"/>
      </rPr>
      <t xml:space="preserve">Avance Septiembre: </t>
    </r>
    <r>
      <rPr>
        <sz val="8"/>
        <rFont val="Calibri"/>
        <family val="2"/>
        <scheme val="minor"/>
      </rPr>
      <t>Se avanzó en el diligenciamiento de la matriz del plan de acción y se tiene una versión de la misma y  se cuenta con una nueva definición de objetivos y de estructura que se puede observar en el plan de acción avanzado.se entregó por parte de la Universidad del Rosario la versión final del documento de diagnóstico e identificación de factores estratégicos.</t>
    </r>
  </si>
  <si>
    <r>
      <rPr>
        <b/>
        <sz val="8"/>
        <rFont val="Calibri"/>
        <family val="2"/>
        <scheme val="minor"/>
      </rPr>
      <t>Avance Mayo:</t>
    </r>
    <r>
      <rPr>
        <sz val="8"/>
        <rFont val="Calibri"/>
        <family val="2"/>
        <scheme val="minor"/>
      </rPr>
      <t xml:space="preserve"> A la fecha se han realizado algunas propuestas de definición de muetsra estadística y también validación de algunas preguntas en la encuestas, pero falta la definición de las fichas estadísticas. Con el fin de realizar el respectivo ajuste al libro se hizo necesario revisar los audios disponibles de las entrevistas realizadas en el 2017, antes de la edición del documento. La revisión de los audios va en 25 de 52 entidades, después de esta revisión se hará el ajuste. En un princiipio no se contempló que debían escucharse estos audios ni lo dispendioso de esta tarea, razón por la cual la actividad no se ha cumplido en su totalidad. 
</t>
    </r>
    <r>
      <rPr>
        <b/>
        <sz val="8"/>
        <rFont val="Calibri"/>
        <family val="2"/>
        <scheme val="minor"/>
      </rPr>
      <t>Avance Junio:</t>
    </r>
    <r>
      <rPr>
        <sz val="8"/>
        <rFont val="Calibri"/>
        <family val="2"/>
        <scheme val="minor"/>
      </rPr>
      <t xml:space="preserve"> El proyecto presenta retraso debido a que, A la fecha no ha sido posible completar la actividad de la elaboración de las fichas técnicas dado que se ha visto la necesidad de plantear unas recomendaciones de caracter general para todas las entidades. Para decidir acerca de esas recomendaciones, se ha hecho primero un análisis de su viabilidad lo cual se ha discutido y documentado por los líderes del proyecto, y estamos a la espera de poder validarlas con instancia superiores en la entidad. 
</t>
    </r>
    <r>
      <rPr>
        <b/>
        <sz val="8"/>
        <rFont val="Calibri"/>
        <family val="2"/>
        <scheme val="minor"/>
      </rPr>
      <t xml:space="preserve">Avance julio:  </t>
    </r>
    <r>
      <rPr>
        <sz val="8"/>
        <rFont val="Calibri"/>
        <family val="2"/>
        <scheme val="minor"/>
      </rPr>
      <t xml:space="preserve">Se elaboraron 51 fichas técnicas en el mes de JULIO con los resultados obtenidos por cada una de las entidades, está pendiente respectiva notificación 
</t>
    </r>
    <r>
      <rPr>
        <b/>
        <sz val="8"/>
        <rFont val="Calibri"/>
        <family val="2"/>
        <scheme val="minor"/>
      </rPr>
      <t xml:space="preserve">Avance agosto: </t>
    </r>
    <r>
      <rPr>
        <sz val="8"/>
        <rFont val="Calibri"/>
        <family val="2"/>
        <scheme val="minor"/>
      </rPr>
      <t xml:space="preserve">Se realizó la presentación en el comité de Fecha 2 de Agosto de la propuesta de aplicación del ISCD y se cuenta con los instrumentos para encuesta y entrevista debidamente validados , igualmente, En apoyo con la oficina de comunicación se ha iniciado la campaña de expectativa de para la segunda medición del IDSCD 2018.
</t>
    </r>
    <r>
      <rPr>
        <b/>
        <sz val="8"/>
        <rFont val="Calibri"/>
        <family val="2"/>
        <scheme val="minor"/>
      </rPr>
      <t xml:space="preserve">Avance de Septiembre: </t>
    </r>
    <r>
      <rPr>
        <sz val="8"/>
        <rFont val="Calibri"/>
        <family val="2"/>
        <scheme val="minor"/>
      </rPr>
      <t>Se aplicaron entrevistas estructuradas a cuarenta responsables del proceso de talento humano de las entidades distritales, mediante éstas encuestas se recaba la información mas importante  para la medición del indice de desarrollo del servicio civil distrital 2018 y  se inició la aplicación de encuestas virtuales a servidores públicos como parte de la medición del índice 2018. Con corte a éste mes se cuenta con 205 encuestas completadas de una muestra esperada de 760  encuestas diligenciadas</t>
    </r>
  </si>
  <si>
    <r>
      <t xml:space="preserve">Documento remitido a OTIC´s EL 25 de enero de 2018. Infografía del 4 trimestre de 2017 publicada. Caracterización de empleos del nivel directivo aprobada por la dirección y remitida a la Sec. Distrital de la Mujer.
</t>
    </r>
    <r>
      <rPr>
        <b/>
        <sz val="8"/>
        <rFont val="Calibri"/>
        <family val="2"/>
        <scheme val="minor"/>
      </rPr>
      <t>Avance Abril:</t>
    </r>
    <r>
      <rPr>
        <sz val="8"/>
        <rFont val="Calibri"/>
        <family val="2"/>
        <scheme val="minor"/>
      </rPr>
      <t xml:space="preserve"> Se efectuó reunión con funcionaria de OTICS, para detallar requerimiento se esperan las observaciones y preguntas.
Se presenta un leve retrazo debido a actividades adicionales que han surgido en el área.
</t>
    </r>
    <r>
      <rPr>
        <b/>
        <sz val="8"/>
        <rFont val="Calibri"/>
        <family val="2"/>
        <scheme val="minor"/>
      </rPr>
      <t>Avance Mayo:</t>
    </r>
    <r>
      <rPr>
        <sz val="8"/>
        <rFont val="Calibri"/>
        <family val="2"/>
        <scheme val="minor"/>
      </rPr>
      <t xml:space="preserve"> No se reportó avance para el proyecto. 
</t>
    </r>
    <r>
      <rPr>
        <b/>
        <sz val="8"/>
        <rFont val="Calibri"/>
        <family val="2"/>
        <scheme val="minor"/>
      </rPr>
      <t>Avance Junio:</t>
    </r>
    <r>
      <rPr>
        <sz val="8"/>
        <rFont val="Calibri"/>
        <family val="2"/>
        <scheme val="minor"/>
      </rPr>
      <t xml:space="preserve"> Se han adelantado mesas de trabajo con el fin de estnadarizar información reportada y datos a presentar.Se ha presentó retraso en el cronograma, por carga generada en la gran demanda de solicitudes de información.
</t>
    </r>
    <r>
      <rPr>
        <b/>
        <sz val="8"/>
        <rFont val="Calibri"/>
        <family val="2"/>
        <scheme val="minor"/>
      </rPr>
      <t xml:space="preserve">Avance julio: </t>
    </r>
    <r>
      <rPr>
        <sz val="8"/>
        <rFont val="Calibri"/>
        <family val="2"/>
        <scheme val="minor"/>
      </rPr>
      <t>Se tiene infografía base aprobada por la dirección y publicada en web del Departamento, se está a la espera de la retro alimentación del área de TIC´S</t>
    </r>
    <r>
      <rPr>
        <b/>
        <sz val="8"/>
        <rFont val="Calibri"/>
        <family val="2"/>
        <scheme val="minor"/>
      </rPr>
      <t xml:space="preserve">
Avance agosto: </t>
    </r>
    <r>
      <rPr>
        <sz val="8"/>
        <rFont val="Calibri"/>
        <family val="2"/>
        <scheme val="minor"/>
      </rPr>
      <t xml:space="preserve">Se tiene infografía base aprobada por la dirección y publicada en web del Departamento  y se avanza en publicación vía Power BI, igualmente, se presentó requerimiento de la ley de cuotas
</t>
    </r>
    <r>
      <rPr>
        <b/>
        <sz val="8"/>
        <rFont val="Calibri"/>
        <family val="2"/>
        <scheme val="minor"/>
      </rPr>
      <t xml:space="preserve">Avance Septiembre: </t>
    </r>
    <r>
      <rPr>
        <sz val="8"/>
        <rFont val="Calibri"/>
        <family val="2"/>
        <scheme val="minor"/>
      </rPr>
      <t>Se propusieron mejoras al  Formato de Requerimiento Funcionaly esta para ser puesto en producción, Se tiene infografía base aprobada por la dirección y publicada en web del Departamento y se ha hecho publicación via power BI, la estructuración de los componentes del informe trimestral está resagada hasta poder contar directamente de datos de SIDEAP, Se generó reporte en formato solicitado directamente por DAFP de la "Ley de Cuotas" el cual se encuentra en ´proceso de automatización.</t>
    </r>
  </si>
  <si>
    <r>
      <t xml:space="preserve">
</t>
    </r>
    <r>
      <rPr>
        <b/>
        <sz val="8"/>
        <rFont val="Calibri"/>
        <family val="2"/>
        <scheme val="minor"/>
      </rPr>
      <t>Avance Mayo-Junio:</t>
    </r>
    <r>
      <rPr>
        <sz val="8"/>
        <rFont val="Calibri"/>
        <family val="2"/>
        <scheme val="minor"/>
      </rPr>
      <t xml:space="preserve"> Se realizó reunión con el DAFP para la revisión de las incidencias del tema de interoperabilidad. El DAFP cargó las entidades relacionadas con los fondos por cada localidad. El DASCD realizó la depuración de los servicios de DIRECCIONES, CORREO_ELECTRONICO (El DAFP envió los códigos de tipo lugar para realizar el ajuste en el servicio web), ESTUDIOS SUPERIORES (El DASCD revisó los catálogos de homologación para validar la información), se revisó el query para determinar la falla que se presenta con la fecha de finalización de estudio. IDIOMAS (El DASCD revisó el catalogo de homologación).  Se realizaron mesas de trabajo con el DAFP para determinar como se van a diseñar los servicios web. Se revisaron los temas de plantas, empleos, escalas, vinculaciones, encargos, hojas de vida y bienes y rentas. Se han realizado ajustes al modelo actual de los módulos de HV y Bienes y Rentas basado en las sesiones de trabajo realizadas con el DAFP para la interoperabilidad con el SIGEPII.Se realizo reunión con funcionarios de la Secretaria Distrital del Educacion para contextualizar sobre el funcionamiento general del SISTEMA DE CARRERA DOCENTE. Se tomo nota acerca de los dos regímenes que estan vigentes  (227 y 1278) , los cuales tienen sus propias listas de empleos (codigo y denominación) y escalas salariales. Se indago acerca de las dependencias las cuales tienen cierta equivalencia en los colegios. Se hizo una demostracion del modulo de vincualciones, encargos y comisiones para encontrar solicitudes y diferencias con respecto al SISTEMA DE CARRERA ADMINISTRATIVO. Se realizo el analisis para el modelo de datos del SISTEMA DE CARRERA DOCENTE en el cual se tuvo en cuenta las diferentes entidades y relaciones que intervienen para el posterior desarrollo de las reglas de negocio asociadas. Se inicio el desarrollo de los mockups para diseñar las diferentes pantallas relacionadas con el desarrollo de las reglas de negocio asociadas. Se ajustó query para traer la última actualización de bienes y rentas. Se modificó jasper para la generación de reporte pdf. Ajustes Hoja de Vida- Ajustes query jasper experiencia laboral, datos básicos y educación superior. Ajuste en limpiar cache para actualizar los objetos de lugar de nacimiento, contacto y persona. Se modificaron consultas para traer país, departamento y municipio. Implementacion procedimiento almacenado para guardar datos de la persona desde la hoja de vida.  Se continuó con el desarrollo del nuevo modelo de BD para guardar los datos de las personas y los usuarios con el fin de tener la información depurada mediante integridad referencial: no permitir más de un registro con el mismo número de identificación, más de una persona con hoja de vida, hojas de vida sin datos de persona, etc. Se desarrolló script para migrar de manera automática, los datos del modelo actual al nuevo modelo.  
</t>
    </r>
    <r>
      <rPr>
        <b/>
        <sz val="8"/>
        <rFont val="Calibri"/>
        <family val="2"/>
        <scheme val="minor"/>
      </rPr>
      <t xml:space="preserve">Avance Julio: </t>
    </r>
    <r>
      <rPr>
        <sz val="8"/>
        <rFont val="Calibri"/>
        <family val="2"/>
        <scheme val="minor"/>
      </rPr>
      <t xml:space="preserve">Se realizó la implementación de las nuevas pantallas para el diligenciamiento de la hoja de vida y bienes y rentas utilizando el concepto de wizard (Paso a paso por cada sección de hoja de vida y bienes y rentas). Secciones hoja de vida (Datos Personales, Documento de Identificación, Libreta Militar, Lugar de Nacimiento, Contacto, Datos Complementarios, Educación Básica y Media, Educación Superior (Pregrado y Postgrado), Otros Estudios, Publicaciones, Investigaciones y/o Logros Laborales, Idiomas, Historia Laboral, Actividades Particulares, Documentos Adjuntos) Secciones bienes y rentas (Parientes, Ingresos y rentas, Cuentas financieras, Bienes patrimoniales, Acreencias y obligaciones, Participaciones y Actividades económicas privadas)
"Se realizaron cambios al modelo de Base de Datos para llevar un mejor control de la información registrada en las hojas de vida y los datos básicos de las personas y tener registro histórico de los cambios realizados. 
Se crearon las tablas: PrsTipoDocumento, PrsSexo, PrsGrupoSanguineo,
PrsFuenteDatosPersona, PrsPais, PrsDepartamento, PrsMunicipio, PrsPersona, PrsLugarNacimientoPersona, PrsContactoPersona, Usuario, AudPersona, AudLugarNacimientoPersona, AudContactoPersona, AudPersonaTipoVinculacion, AudUsuario, AudUsuarioPerfil. 
Se desarrolló script para migrar los datos del modelo anterior a este nuevo modelo de datos. Estos cambios corresponden a la primera fase del cambio del modelo para lograr el objetivo de realizar la interperabilidad con SIGEP II, de acuerdo a las reuniones efectuadas."
Se realizó módulo para la creación de perfiles dinamicos de acuerdo las funcionalidades del SIDEAP. Se realizó con figuración inicial de los siguientes roles: Servidor, Jefe de Talento Humano, Nivel de Soporte, Administrador del Sistema.
Se implementa para el WS de Hacienda publicaciones, investigaciones y/o logros, restricciones sobre campos teléfono, correo electrónico y dependencia, para el caso de registro de información laboral; además de eliminar la restricción de fecha y causa de retiro en empleo actual y se adelanta implementación para registro de otros estudios y actividades particulares.
Ajustes query jasper experiencia laboral, datos básicos y educación superior. Ajuste en limpiar cache para actualizar los objetos de lugar de nacimiento, contacto y persona. Se modificaron consultas para traer país, departamento y municipio. Implementacion procedimiento almacenado para guardar datos de la persona desde la hoja de vida.  Se continuó con el desarrollo del nuevo modelo de BD para guardar los datos de las personas y los usuarios con el fin de tener la información depurada mediante integridad referencial: no permitir más de un registro con el mismo número de identificación, más de una persona con hoja de vida, hojas de vida sin datos de persona, etc. Se desarrolló script para migrar de manera automática, los datos del modelo actual al nuevo modelo.  
Se ajustó query para traer la última actualización de bienes y rentas. Se modificó jasper para la generación de reporte pdf. 
</t>
    </r>
    <r>
      <rPr>
        <b/>
        <sz val="8"/>
        <rFont val="Calibri"/>
        <family val="2"/>
        <scheme val="minor"/>
      </rPr>
      <t>Avance agosto</t>
    </r>
    <r>
      <rPr>
        <sz val="8"/>
        <rFont val="Calibri"/>
        <family val="2"/>
        <scheme val="minor"/>
      </rPr>
      <t xml:space="preserve">: De las actividades programadas a agosto se registra el siguiente avance:
 - Poner en producción las funcionalidad Vinculación Empleados Públicos de carrera administrativa: esta al 100%
- Hacer el desarrollo de la funcionalidad- Situaciones Administrativas Empleados Públicos sistema de carrera administrativa: : esta al 100%
- Hacer el desarrollo de la funcionalidad - Contratistas: del 100% programado se ha avanzado un 80%.
- Hacer el desarrollo de la funcionalidad - Interoperabilidad con SIGEP I y SIGEP II: Esta al 50%
- Hacer el desarrollo de la funcionalidad - Reportes: Esta al 64%
- Hacer el desarrollo de la funcionalidad Vinculación Docentes Y UAN: Esta al 40%
- Revisar la mejora contínua usabilidad, accesibilidad y seguridad: Esta al 97%
</t>
    </r>
    <r>
      <rPr>
        <b/>
        <sz val="8"/>
        <rFont val="Calibri"/>
        <family val="2"/>
        <scheme val="minor"/>
      </rPr>
      <t xml:space="preserve">Avance Septiembre: </t>
    </r>
    <r>
      <rPr>
        <sz val="8"/>
        <rFont val="Calibri"/>
        <family val="2"/>
        <scheme val="minor"/>
      </rPr>
      <t>Se realizaron las pruebas relacionadas con el ingreso de la novedad de inicio de los contartos. Se validó que el rol "Contratos" contara con los permisos conrrespondientes. Se realizaron los ajustes reportados por el area de planeación y se dispuso el ambiente en preproduccion para que verificaran las funcionalidades corregidas y Se libero el modulo de reportes en produccion. Los reportes liberados fueron: 'Consolidado Mensual de Empleo Público y Contratos', 'Listado de correos electrónicos de empleados y contratistas' y 'Listado de teléfonos de empleados y contratistas'. Se encuentra en desarrollo la funcionalidad Vinculación Docentes Y UAN</t>
    </r>
  </si>
  <si>
    <r>
      <rPr>
        <b/>
        <sz val="8"/>
        <rFont val="Calibri"/>
        <family val="2"/>
        <scheme val="minor"/>
      </rPr>
      <t>Avance Mayo:</t>
    </r>
    <r>
      <rPr>
        <sz val="8"/>
        <rFont val="Calibri"/>
        <family val="2"/>
        <scheme val="minor"/>
      </rPr>
      <t xml:space="preserve"> En el mes de mayo se actualizaron o crearon los siguientes documentos en los siguientes procesos: 
1. Gerencia Estratégica: Matriz de Riesgos E-GES-FM-007, Formarto de documentos estratégicos E-GES-FM-009, Balance Score Card E-GES-FM-002-
2. Bienestar, desarrollo y medición del rendimiento: Formato de registro de asistencia M-DCH-FM-021 
3. Gestión Documental: Instructivo de digitalizaciónn de documentos A-GDO-IN-003, Formato de Oficio A-GDO-FM-009, Formato de Memorando A-GDO-FM-010, Fichas de valoración documental A-GDO-FM-13, Tablas de valoración documental A-GDO-FM-016. 
4. Contro y Seguimiento: Código de Etica C-CYS-DE-001, estatuto C-CYS-DE-002, Formato carta de representación C-CYS-FM-008 y formato carta de compromiso etico de auditor interno C-CyS-FM-009. Adicionalmente se eliminaron 3 documentos del proceso de gestión documental que ya no aplicaban al proceso. Sin embargo en el total de documentos por actualizar faltan bastantes, por lo tanto se espera al 30 de junio lograr cumplir la meta. Se han trabajado muchos mas con varios procesos, pero aún no han sido formalizados en la OAP. 
Se realizó ajuste en el formato del Balance Score Card y se incluyeron los objetivos de calidad, objetivos estratégicos y objetivos de procesos y se realizó la alineación. Se adjunta evidencia. 
</t>
    </r>
    <r>
      <rPr>
        <b/>
        <sz val="8"/>
        <rFont val="Calibri"/>
        <family val="2"/>
        <scheme val="minor"/>
      </rPr>
      <t>Avance Junio:</t>
    </r>
    <r>
      <rPr>
        <sz val="8"/>
        <rFont val="Calibri"/>
        <family val="2"/>
        <scheme val="minor"/>
      </rPr>
      <t xml:space="preserve"> Para este mes, se ha acelerado la revisión y actualzación de documentos, ya que se acerca el tiempo para la auditoría interna en este mes se formalizaron y publicaron los siguientes documentos: 1. 1. Gerencia Estratégica: E-GES-CP-001 Caracterizacion del proceso, E-GES-PR-001 PROCEDIMIENTO PARA LA FORMULACIÓN Y ACTUALIZACIÓN DE LA PLATAFORMA ESTRATÉGICA DE LA ENTIDAD, E-GES-PR-002 PROCEDIMIENTO LA FORMULACIÓN, ACTUALIZACIÓN Y SEGUIMIENTO DE LOS PROYECTOS DE INVERSIÓN, 2. Gestión del Talento Humano: A-GTH-PL-001 PLAN INSTITUCIONAL PLURIANUAL DE TALENTO HUMANO Y CULTURA ORGANIZACIONAL DASCD 2017 - 2020, A-GTH-FM-029 FORMATO CARTA DE COMPROMISO, A-CON-FM-035 FORMATO DE SUSCRIPCIÓN DE ALIANZAS ESTRATÉGICAS CON ENTIDADES PÚBLICAS, A-CON-FM-036 FORMATO INVITACIÓN A OFRECER BENEFICIOS PARA EL TALENTO HUMANO AL SERVICIO DE BOGOTÁ D.C. . De igual manera se han revisado y están en proceso de aprobación por parte de los líderes de los procesos otros documentos en varios procesos así: 
1.Sistemas de gestión: E-SGE-CP-001  Caracterización del proceso, E-SGE-MA-001 Manual del Sistema Integrado de Gestión, E-SGE-PR-002 Procedimiento para la amdinistración de documentos. 2. Seguridad de la Información E-SIN-CP-001 Caracterizacion,  E-SIN-DE-001 Politica general de seguridad de la Información,  E-SIN-PR-001 PROCEDIMIENTO DE GESTIÓN DE ACTIVOS DE INFORMACIÓ E-SIN-PR-002 Procedimiento de Control de Acceso, E-SIN-PR-003 Procedimiento de gestión de incidentes 3. Atención al ciudadano: E-ACI-CP-001 Caracterización del proceso, 4. Organización del trabajo: M-ODT-CP-001 Caracterización del proceso,5. Gestión del Talento Humano: 7 planes 1 reglamento, 1 guía de tramite de novedades, 9 procedimientos, 36 formatos 
6. Recursos físicos y ambientales: A-RFA-PR-001 PROCEDIMIENTO PARA LA GESTIÓN DE LOS RECURSOS FÍSICOS DEL DASCD, A-RFA-PR-003 PROCEDIMIENTO INGRESO DE BIENES DE CONSUMO Y PROPIEDAD PLANTA Y EQUIPO, A-RFA-PR-006 PROCEDIMIENTO DE ENTREGA BIENES DE CONSUMO Y BIENES DEVOLUTIVOS, A-RFA-PR-007 PROCEDIMIENTO EGRESOS Y BAJAS DE ALMÁCEN, A-RFA-PR-008 PROCEDIMIENTO TOMA DE INVENTARIO. 7. Gestión de las TICS: A-TIC-CP-001 CARACTERIZACIÓN DEL PROCESO, A-TIC-PR-005 Procedimiento para desarrollo de software,  A-TIC-PR-004 Procedimeinto de admin de plataformas 8. Gestión Financiera: A-FIN-PR-001 Procedimiento de elaboración de presupuesto, A-FIN-PR-002  Programación de PAC, Ejecucion presupuestal y A-FIN-PR-009 Pago a Contratistas, y 5 formatos 9. Gestion Juridca: A-JUR-CP-001 Caracterización10. Gestión de la Contratación: Procidimiento de legalización y ejecución de contratos .11. Control y Seguimiento: 3 procedimientos en revision
</t>
    </r>
    <r>
      <rPr>
        <b/>
        <sz val="8"/>
        <rFont val="Calibri"/>
        <family val="2"/>
        <scheme val="minor"/>
      </rPr>
      <t>Avance Julio</t>
    </r>
    <r>
      <rPr>
        <sz val="8"/>
        <rFont val="Calibri"/>
        <family val="2"/>
        <scheme val="minor"/>
      </rPr>
      <t xml:space="preserve">: En este mes se realizó la publicación de 13 documentos, en los proceso de Gerencia Estratégica, Sistemas de Gestión, Control y Seguimiento, Gestión Contractual, Gestión Financiera, Recursos Físicos y Ambientales, Gestión del Talento Humano , así mismo se intervinieron mas documentos que se encuentran en proceso de revisión y ajuste por parte de los responsables Igualmente, A esta fecha ya se tienen unos nuevos indicadores propuestos para los procesos de Sistemas de Gestión, Seguridad de la Información, Gestión del Conocimiento, solo está pendiente por revisar el proceso de Recursos físicos y ambientales. Estos indicadores nuevos aún están en elaboración de las hojas de vida, se adjuntan las del proceso de Sistemas de Gesitón y de los otros procesos se adjunta caracterización donde quedan definidos los indicadores .Se revisó la alineación del contexto interno y externo de la Entidad con las matrices de riesgos  4.1 y 6.1 de la norma ISO 9001:2015, sin embargo en la Auditoria interna la recomendación fue cambiar la metodología y no identificar riesgos por proceso si no realizar una identificación mas alineada a los resultados del análisis del contexto interno y externo, Por lo tanto esta actividad toca vovler a realizarla pero con otra metodología y debe realizarse antes de la auditoria interna con Icontec, es decir a mas tardar la primera semana de septiembre. 
Se realizó la identificación de todas las partes interesadas, expectativas y necesidades y validar como se cumplen, para dar cumplimiento al requisito 4.2 de la norma ISO 9001:2015 y en Julio en la adutoria interna, nos recomendaron complementarla, por lo tanto aun se deben realizar ajustes, por lo tanto se deja igual el avance en esta actividad 
Se realizó la revisión con los procesos de Atención al Ciudadano y el proceso de Bienestar, resultado de la revisión se identificó una oportunidad de mejora en las encuestas de satisfacción de eventos de capacitación presencial y virtual y en las de bienestar, las cuales están en proceso de actualización 
Se realizó validación y se identificó que no se estaba implementando, en el mes de Mayo se realizó una capacitación para los proceso misionales sobre el tema, pero no se ha logrado que se implemente, en el comité directivo del 18 de Julio se expuso el tema y quedamos en hacer el trabajo desde el incio ya que toca empezar desde la revision de las caracterizaciones de los servicios para poder indentificar que se va a considerar no conforme. 
</t>
    </r>
    <r>
      <rPr>
        <b/>
        <sz val="8"/>
        <rFont val="Calibri"/>
        <family val="2"/>
        <scheme val="minor"/>
      </rPr>
      <t>Avance agosto:</t>
    </r>
    <r>
      <rPr>
        <sz val="8"/>
        <rFont val="Calibri"/>
        <family val="2"/>
        <scheme val="minor"/>
      </rPr>
      <t xml:space="preserve">  se trabajaron documentos de: * Gestión del talento Humano: Procedimientos de procesos disciplinarios, se encuentran en ajuste por parte del líder. * Gestión financiera: Se publicaron y formalizaron: 4 procedimientos, 10 instructivos y 28 formatos del área contable, asi mismo se realizó nueva versión del procedimiento de caja menor, el cual está en elaboración del flujo. * Organización del trabajo Se actualizaron cracterizaciones de los servicios de coneptualizacion y asesoria, se actualizó el procedimiento de elaboración de conceptos y se ajustó formato de registro de salidas no conformes.* Bienestar, Desarrollo y medición del rendimiento: Se realizó ajuste a la careacterización de los servicios de actiividades de capacitación y bienestar, se ajusttaron los formatos de encuestas de de satisfacción de capacitación y bienestar, listas de cheqyeo  registro de salidas no conformes . Se realizó nuevo ejercicio de ajuste al contexto interno y externo, inlcuyendo mayor análisis, se identifcaron riesgos y oporutnidades y se actualizó en el documento de planeación estratégica de la entidad. Se realizó la identificación de las partes interesadas y sus necesidades así como la identificación de riesgos y oportunidades a partir de dichas necesidades, las cuales se inlcuyeron en el documento de planeación estratégica., se realizó la revisión y actualización de las caracterizaciones de los productos y servicios (conceptos, asesorias, bienestar, capacitación) en las cuales se definieron las caracteristicas a controlar y que se consideraran no conformes en dado caso de no cumplirse, para el proceso de Bienestar, se realizó ya un reporte de un servicio no conforme y se actualizaron los formatos, estas evidencias estan en los formatos actualizados de los procesos misionales,  Se realiza ajuste del manual del SIG incluyendo como se cumple este requisito en la Entidad queda en Versión 7, Se realizó acompañamiento a todos los procesos en el levantamiento de los planes de mejoramiento de los hallazgos de la auditoría interna de calidad, finalmente, Se realiza auditoria los días 28, 29 y 30 se adjunta plan de auditoria ejecutado en las evidencias.
</t>
    </r>
    <r>
      <rPr>
        <b/>
        <sz val="8"/>
        <rFont val="Calibri"/>
        <family val="2"/>
        <scheme val="minor"/>
      </rPr>
      <t xml:space="preserve">Avance Septiembre: </t>
    </r>
    <r>
      <rPr>
        <sz val="8"/>
        <rFont val="Calibri"/>
        <family val="2"/>
        <scheme val="minor"/>
      </rPr>
      <t xml:space="preserve">Se realizó formulación de plan de acción para el hallazgo de Icontec, el cual se envió a la auditora y fue aprobado, por Icontec. </t>
    </r>
  </si>
  <si>
    <r>
      <t xml:space="preserve">Se reciben herramientas importantes : Diagnóstico de estructuras del distrito elaborado en 2017. Se hace un documento borrador con bibliografía consultada. 
</t>
    </r>
    <r>
      <rPr>
        <b/>
        <sz val="8"/>
        <rFont val="Calibri"/>
        <family val="2"/>
        <scheme val="minor"/>
      </rPr>
      <t>Avance Abril</t>
    </r>
    <r>
      <rPr>
        <sz val="8"/>
        <rFont val="Calibri"/>
        <family val="2"/>
        <scheme val="minor"/>
      </rPr>
      <t xml:space="preserve">: No se programaron actividades para el mes de Abril.
</t>
    </r>
    <r>
      <rPr>
        <b/>
        <sz val="8"/>
        <rFont val="Calibri"/>
        <family val="2"/>
        <scheme val="minor"/>
      </rPr>
      <t>Avance mayo:</t>
    </r>
    <r>
      <rPr>
        <sz val="8"/>
        <rFont val="Calibri"/>
        <family val="2"/>
        <scheme val="minor"/>
      </rPr>
      <t xml:space="preserve"> Se cumple en el mes de mayo con una propuesta de contenido y se remite a supervisora del contrato.
</t>
    </r>
    <r>
      <rPr>
        <b/>
        <sz val="8"/>
        <rFont val="Calibri"/>
        <family val="2"/>
        <scheme val="minor"/>
      </rPr>
      <t>Avance Junio:</t>
    </r>
    <r>
      <rPr>
        <sz val="8"/>
        <rFont val="Calibri"/>
        <family val="2"/>
        <scheme val="minor"/>
      </rPr>
      <t xml:space="preserve"> Se desarolla la actividad de Propuesta borrador de documento guía y Retroalimentación de avances   y se entrega a la supervisora del contrato para posteriores recomendaciones y retroalimentaciones en el mes siguiente  
</t>
    </r>
    <r>
      <rPr>
        <b/>
        <sz val="8"/>
        <rFont val="Calibri"/>
        <family val="2"/>
        <scheme val="minor"/>
      </rPr>
      <t>Avance julio</t>
    </r>
    <r>
      <rPr>
        <sz val="8"/>
        <rFont val="Calibri"/>
        <family val="2"/>
        <scheme val="minor"/>
      </rPr>
      <t xml:space="preserve">: Se recibieron recomendaciones por parte del equipo de planeación, está pendiente hacer los respectivos ajustes.
</t>
    </r>
    <r>
      <rPr>
        <b/>
        <sz val="8"/>
        <rFont val="Calibri"/>
        <family val="2"/>
        <scheme val="minor"/>
      </rPr>
      <t>Avance agosto:</t>
    </r>
    <r>
      <rPr>
        <sz val="8"/>
        <rFont val="Calibri"/>
        <family val="2"/>
        <scheme val="minor"/>
      </rPr>
      <t xml:space="preserve">  Se realizaron algunos ajustes del documento guía definitivo , teniendo aún pendientes temas de cifras de planta y procesos los cuales requieren mayor detalle
</t>
    </r>
    <r>
      <rPr>
        <b/>
        <sz val="8"/>
        <rFont val="Calibri"/>
        <family val="2"/>
        <scheme val="minor"/>
      </rPr>
      <t xml:space="preserve">Avance Septiembre: </t>
    </r>
    <r>
      <rPr>
        <sz val="8"/>
        <rFont val="Calibri"/>
        <family val="2"/>
        <scheme val="minor"/>
      </rPr>
      <t>Se elaboró un documento con anexos de carácter instrumental que se sugieren para la implementación de la guia elaborada por la subdirección técnico jurídica denominada " Elaboración del estudio técnico para re diseños institucionales"</t>
    </r>
  </si>
  <si>
    <r>
      <rPr>
        <b/>
        <sz val="8"/>
        <rFont val="Arial Narrow"/>
        <family val="2"/>
      </rPr>
      <t>Avance Mayo:</t>
    </r>
    <r>
      <rPr>
        <sz val="8"/>
        <rFont val="Arial Narrow"/>
        <family val="2"/>
      </rPr>
      <t xml:space="preserve"> Se realizó la  revisión y actualización de la Hoja de Vida de los indicadores de cada uno de los procesos a cargo de la dependencia. Se realizó la revisión y actualización de la matriz de riesgos por proceso identificando también los riesgos de corrupción asociados al proceso. Se realizó la medición y análisis de los resultados de los indicadores de cada uno de los procesos. Se realizó el seguimiento a las actividades de la Matriz de Riesgos.
</t>
    </r>
    <r>
      <rPr>
        <b/>
        <sz val="8"/>
        <rFont val="Arial Narrow"/>
        <family val="2"/>
      </rPr>
      <t>Avance Junio:</t>
    </r>
    <r>
      <rPr>
        <sz val="8"/>
        <rFont val="Arial Narrow"/>
        <family val="2"/>
      </rPr>
      <t xml:space="preserve"> Se estan actualizando varios documentos  del proceso Gestión de Bienestar, desarrollo y medición del rendimiento.Se realizó la medición y análisis de los resultados de los indicadores de cada uno de los procesos.
</t>
    </r>
    <r>
      <rPr>
        <b/>
        <sz val="8"/>
        <rFont val="Arial Narrow"/>
        <family val="2"/>
      </rPr>
      <t xml:space="preserve">Avance Julio: </t>
    </r>
    <r>
      <rPr>
        <sz val="8"/>
        <rFont val="Arial Narrow"/>
        <family val="2"/>
      </rPr>
      <t xml:space="preserve"> Se estan actualizando varios documentos  del proceso Gestión de Bienestar, desarrollo y medición del rendimiento.Se realizó la medición y análisis de los resultados de los indicadores de cada uno de los procesos.
</t>
    </r>
    <r>
      <rPr>
        <b/>
        <sz val="8"/>
        <rFont val="Arial Narrow"/>
        <family val="2"/>
      </rPr>
      <t xml:space="preserve">Avance Agosto: </t>
    </r>
    <r>
      <rPr>
        <sz val="8"/>
        <rFont val="Arial Narrow"/>
        <family val="2"/>
      </rPr>
      <t xml:space="preserve">Se realizó la medición de los indicadores y se realñizó el reportes de los procesos asociados a la SDB
</t>
    </r>
    <r>
      <rPr>
        <b/>
        <sz val="8"/>
        <rFont val="Arial Narrow"/>
        <family val="2"/>
      </rPr>
      <t xml:space="preserve">Avance Septiembre: </t>
    </r>
    <r>
      <rPr>
        <sz val="8"/>
        <rFont val="Arial Narrow"/>
        <family val="2"/>
      </rPr>
      <t>No hubo avance</t>
    </r>
  </si>
  <si>
    <r>
      <rPr>
        <b/>
        <sz val="8"/>
        <rFont val="Arial Narrow"/>
        <family val="2"/>
      </rPr>
      <t>Avance Mayo:</t>
    </r>
    <r>
      <rPr>
        <sz val="8"/>
        <rFont val="Arial Narrow"/>
        <family val="2"/>
      </rPr>
      <t xml:space="preserve">  • Presentación del documento de propuesta de estructuración de política pública de gestión integral del talento humano en el Comité Sectorial de Desarrollo Administrativo de Gestión Pública.
 • Definición de la estrategia de participación para la formulación de la política pública.
• Se realizaron 10 mesas de participación con actores sociales para la fase de agenda pública de la política pública.
• Se publicó en la plataforma de Bogotá Abierta el reto para obtener información relevante de la ciudadanía no organizada. Como resultados participaron 649 personas y se recibieron 727 aportes.
• Se cuenta con una nueva versión de los capítulos de Abordaje de Enfoques, Instrumentos de Planeación, Marco Jurídico, Descripción de la situación problemática y análisis cuantitativo, adicionales a los capítulos ya trabajados del documento de diagnóstico e identificación de factores estratégicos. 
</t>
    </r>
    <r>
      <rPr>
        <b/>
        <sz val="8"/>
        <rFont val="Arial Narrow"/>
        <family val="2"/>
      </rPr>
      <t>Avance Junio:</t>
    </r>
    <r>
      <rPr>
        <sz val="8"/>
        <rFont val="Arial Narrow"/>
        <family val="2"/>
      </rPr>
      <t xml:space="preserve"> En el mes de junio se presentó una nueva versión del documento de diagnóstico trabajado por la Universidad del Rosario. Adicionalmente se presentaron avances en los capítulos de análisis de actores mediante la identificación del grado de poder de los actores, identificación de puntos críticos a partir de la identificación de aspectos relevantes y el capítulo de abordaje de los enfoques. También se elaboró el documento con los resultados de los aportes de la plataforma de Bogotá Abierta, los cuales serán incorporados en el capítulo de información cualitativa del documento de diagnóstico. Así mismo, la universidad del Rosario envío un avance del capítulo de análisis de información cualitativa.Se presenta retraso ya que deberíamos ir en la fase de formulación de la Politica pública y la elaboración del Plan de Acción; Esta actividad no se ha podido realizar ya que el documento de diagnóstico no se encuentra terminado por parte del DASCD y la Universidad del Rosario. Lo anterior debido a que la elaboración de los capitulos ha resultado más demorada de lo esperado y adicionalmente se ha requerido levantar información que no se tenia en un principio.
</t>
    </r>
    <r>
      <rPr>
        <b/>
        <sz val="8"/>
        <rFont val="Arial Narrow"/>
        <family val="2"/>
      </rPr>
      <t>Avance Julio:.</t>
    </r>
    <r>
      <rPr>
        <sz val="8"/>
        <rFont val="Arial Narrow"/>
        <family val="2"/>
      </rPr>
      <t xml:space="preserve">Se presenta retraso ya que deberíamos ir en la fase de formulación de la Politica pública y la elaboración del Plan de Acción; Esta actividad no se ha podido realizar ya que el documento de diagnóstico no se encuentra terminado por parte del DASCD y la Universidad del Rosario. Lo anterior debido a que la elaboración de los capitulos ha resultado más demorada de lo esperado y adicionalmente se ha requerido levantar información que no se tenia en un principio.
</t>
    </r>
    <r>
      <rPr>
        <b/>
        <sz val="8"/>
        <rFont val="Arial Narrow"/>
        <family val="2"/>
      </rPr>
      <t xml:space="preserve">Avance Agosto: </t>
    </r>
    <r>
      <rPr>
        <sz val="8"/>
        <rFont val="Arial Narrow"/>
        <family val="2"/>
      </rPr>
      <t xml:space="preserve">En el mes de agosto  se definio una primera versión de la estructura programatica de la política pública: objetivo general, objetivos especificos, con respecto del plan de acción se tiene se realizó una primera aproximación a posibles resultados y productos asociados. Se encuentra en rezago la actividad teniendo en cuenta que a la fecha ya debería estrar elaborado y aprobado el Plan de acción de la política y en su primer mes de seguimiento.
</t>
    </r>
    <r>
      <rPr>
        <b/>
        <sz val="8"/>
        <rFont val="Arial Narrow"/>
        <family val="2"/>
      </rPr>
      <t xml:space="preserve">Avance Septiembre: </t>
    </r>
    <r>
      <rPr>
        <sz val="8"/>
        <rFont val="Arial Narrow"/>
        <family val="2"/>
      </rPr>
      <t>Se avanzó en el diligenciamiento de la matriz del plan de acción y se tiene una versión de la misma y  se cuenta con una nueva definición de objetivos y de estructura que se puede observar en el plan de acción avanzado.se entregó por parte de la Universidad del Rosario la versión final del documento de diagnóstico e identificación de factores estratégicos.</t>
    </r>
  </si>
  <si>
    <r>
      <rPr>
        <b/>
        <sz val="8"/>
        <rFont val="Arial Narrow"/>
        <family val="2"/>
      </rPr>
      <t>Avance Mayo:</t>
    </r>
    <r>
      <rPr>
        <sz val="8"/>
        <rFont val="Arial Narrow"/>
        <family val="2"/>
      </rPr>
      <t xml:space="preserve"> se tienen 12 talleres ya gestionados y próximos a desarrollar en  Junio y Julio. 497 servidores capacitados en 15 eventos. Respecto a los 820 servidores esperados en la fase de sensibilización, los 497 constituyen un 60% de avance. 
</t>
    </r>
    <r>
      <rPr>
        <b/>
        <sz val="8"/>
        <rFont val="Arial Narrow"/>
        <family val="2"/>
      </rPr>
      <t>Avance Junio:</t>
    </r>
    <r>
      <rPr>
        <sz val="8"/>
        <rFont val="Arial Narrow"/>
        <family val="2"/>
      </rPr>
      <t xml:space="preserve"> 738 servidores capacitados en 28 eventos. Respecto a los 820 servidores esperados en la fase de sensibilización, los 738 constituyen un 73% de avance. En cuanto a la aprobación y aplicación del contrato de salones, espacios y elementos didácticos ya fue seleccionado la empresa que prestará los servicios. A la espera de firma de acta de inicio.
</t>
    </r>
    <r>
      <rPr>
        <b/>
        <sz val="8"/>
        <rFont val="Arial Narrow"/>
        <family val="2"/>
      </rPr>
      <t xml:space="preserve">Avance julio: </t>
    </r>
    <r>
      <rPr>
        <sz val="8"/>
        <rFont val="Arial Narrow"/>
        <family val="2"/>
      </rPr>
      <t xml:space="preserve">759  servidores capacitados. Respecto a los 820 servidores esperados en la fase de sensibilización, los 738 constituyen un 92% de avance
</t>
    </r>
    <r>
      <rPr>
        <b/>
        <sz val="8"/>
        <rFont val="Arial Narrow"/>
        <family val="2"/>
      </rPr>
      <t>Avance Agosto</t>
    </r>
    <r>
      <rPr>
        <sz val="8"/>
        <rFont val="Arial Narrow"/>
        <family val="2"/>
      </rPr>
      <t xml:space="preserve">: 776  servidores capacitado. Se inició la etapa de cierre del proyecto el 14 de septiembre es el cierre de innovación.
</t>
    </r>
    <r>
      <rPr>
        <b/>
        <sz val="8"/>
        <rFont val="Arial Narrow"/>
        <family val="2"/>
      </rPr>
      <t xml:space="preserve">Avance Septiembre: </t>
    </r>
    <r>
      <rPr>
        <sz val="8"/>
        <rFont val="Arial Narrow"/>
        <family val="2"/>
      </rPr>
      <t>El proyecto realizó el cierre en innovación y se espera en el mes de octubre realizar el cierre en educación para la paz, una vez se realice la selección d elos mejores en cada una de las modalidades se presentarán en la gala a realizarse a finales de octubre, con esta estrategia se busca llegar a 100 beneficiarios del cual la meta se encuentra a mas de un 80%.</t>
    </r>
  </si>
  <si>
    <r>
      <rPr>
        <b/>
        <sz val="8"/>
        <color theme="1"/>
        <rFont val="Arial Narrow"/>
        <family val="2"/>
      </rPr>
      <t>Avance Mayo:</t>
    </r>
    <r>
      <rPr>
        <sz val="8"/>
        <color theme="1"/>
        <rFont val="Arial Narrow"/>
        <family val="2"/>
      </rPr>
      <t xml:space="preserve"> Se adjunta informe Moodle y correos enviados del seguimiento y soporte a los participantes del curso Ingreso al servicio público en las entidades distritales de las cohortes XV, XVI y XVII. Se adjunta la consolidación de la estadistíca del curso Ingreso al servicio público en las entidades distritales. Se presenta retraso debido a que No se ha iniciado el curso "Situaciones Administrativas",  puesto que se consideró necesario terminar el curso de Diseño organizacional, con el fin de realizar ajustes en la implemetación. Teniendo en cuenta que son 600 servidores públicos .
</t>
    </r>
    <r>
      <rPr>
        <b/>
        <sz val="8"/>
        <color theme="1"/>
        <rFont val="Arial Narrow"/>
        <family val="2"/>
      </rPr>
      <t>Avance Junio:</t>
    </r>
    <r>
      <rPr>
        <sz val="8"/>
        <color theme="1"/>
        <rFont val="Arial Narrow"/>
        <family val="2"/>
      </rPr>
      <t xml:space="preserve"> Se adjunta la consolidación de la estadistíca del curso Ingreso al servicio público en las entidades distritales. Se adjunta informe Moodle y correos enviados del seguimiento y soporte a los participantes del curso Ingreso al servicio público en las entidades distritales de las cohortes. Se presenta retraso debido a que No se ha iniciado el curso "Situaciones Administrativas",  puesto que se consideró necesario terminar el curso de Diseño organizacional, con el fin de realizar ajustes en la implemetación. Teniendo en cuenta que son 600 servidores públicos .
</t>
    </r>
    <r>
      <rPr>
        <b/>
        <sz val="8"/>
        <color theme="1"/>
        <rFont val="Arial Narrow"/>
        <family val="2"/>
      </rPr>
      <t xml:space="preserve">Avance Julio: </t>
    </r>
    <r>
      <rPr>
        <sz val="8"/>
        <color theme="1"/>
        <rFont val="Arial Narrow"/>
        <family val="2"/>
      </rPr>
      <t xml:space="preserve">Se adjunta informe Moodle y correos enviados del seguimiento y soporte a los participantes del curso Ingreso al servicio público en las entidades distritales de las cohortes - Julio. Igualmente,  se tienen activos 1862 servidores públicos 630 de la XXI Cohorte, 160 de la XX Cohorte, 214 de la XIX Cohorte, 485 de la XVIII Cohorte y 373 de la XVII Cohorte). Las visitas se adelantarán nuevamente en el mes de agosto con las entidades faltantes por tomar el curso. 
</t>
    </r>
    <r>
      <rPr>
        <b/>
        <sz val="8"/>
        <color theme="1"/>
        <rFont val="Arial Narrow"/>
        <family val="2"/>
      </rPr>
      <t xml:space="preserve">Avance Agosto: </t>
    </r>
    <r>
      <rPr>
        <sz val="8"/>
        <color theme="1"/>
        <rFont val="Arial Narrow"/>
        <family val="2"/>
      </rPr>
      <t xml:space="preserve">Se realizó el cierre a los Cohortesd 18 y 19 y se abrieron los cohortes 20 y 21 de ingreso al Srvicio Públicos. Se realizó visita a la SED para el ingreso al Servicio Público a mas de 800 nuevos servidores.
</t>
    </r>
    <r>
      <rPr>
        <b/>
        <sz val="8"/>
        <color theme="1"/>
        <rFont val="Arial Narrow"/>
        <family val="2"/>
      </rPr>
      <t xml:space="preserve">Avance Septiembre: </t>
    </r>
    <r>
      <rPr>
        <sz val="8"/>
        <color theme="1"/>
        <rFont val="Arial Narrow"/>
        <family val="2"/>
      </rPr>
      <t>Se abrieron aperturas del curso ingreso al servicio  público de los cohores XXIv y XXV, acvtualmente se encuentran 2,405 participantes del curso en las coghortes XXII, XXIII, XIV y XV con los cuales  se realiza seguimiento del estado de avance del curso desarrollado, igualmente de los participantes que han terminado cursos se ha remitido informes a las entidades distritales.
Con relación al curso Situaciones administrativas se terminó el 24 de septiembre y se remitieron los reportes del cursos por parte de la EAN en el cual informan que se certificaron 780 participantes, se adjunta el reporte de Calificaciones y reportes de monitoria y tutoria. Del curso Principales aspectos del presupuesto público - Nivel Distrital se aprobaron los contenidops del primer módulo de dos y el diseño gráfico.</t>
    </r>
  </si>
  <si>
    <r>
      <rPr>
        <b/>
        <sz val="8"/>
        <color theme="1" tint="4.9989318521683403E-2"/>
        <rFont val="Arial Narrow"/>
        <family val="2"/>
      </rPr>
      <t xml:space="preserve">
Avance Mayo</t>
    </r>
    <r>
      <rPr>
        <sz val="8"/>
        <color theme="1" tint="4.9989318521683403E-2"/>
        <rFont val="Arial Narrow"/>
        <family val="2"/>
      </rPr>
      <t xml:space="preserve">: Se realizó una reunión DASCD y U. Rosario con el fin de la planeación de la convocatoria que se realizará durante el mes de Junio y se llegó al acuerdo que se realizará invitación directa a los nominadores de las Entidades y Organismos Distritales, por lo tanto esta inscripción se realizará en el mes  de Junio. 
</t>
    </r>
    <r>
      <rPr>
        <b/>
        <sz val="8"/>
        <color theme="1" tint="4.9989318521683403E-2"/>
        <rFont val="Arial Narrow"/>
        <family val="2"/>
      </rPr>
      <t>Avance Junio:</t>
    </r>
    <r>
      <rPr>
        <sz val="8"/>
        <color theme="1" tint="4.9989318521683403E-2"/>
        <rFont val="Arial Narrow"/>
        <family val="2"/>
      </rPr>
      <t xml:space="preserve"> Se elaborarón las piezas publicitarias, el brochure y se definio la estrategia  de convocatoria. El proyecto presenta retraso debido a que según cronograma a 30 de Junio deberíamos ir en la fase de matrícula de participantes al diplomado, al mes de Junio la Universidad del Rosario estaba entregando los soportes de las hojas de vida de los docentes y del equipo administrativo del programa, por lo tanto se inicia convocatoria en el mes de Julio. 
</t>
    </r>
    <r>
      <rPr>
        <b/>
        <sz val="8"/>
        <color theme="1" tint="4.9989318521683403E-2"/>
        <rFont val="Arial Narrow"/>
        <family val="2"/>
      </rPr>
      <t xml:space="preserve">Avance Julio: </t>
    </r>
    <r>
      <rPr>
        <sz val="8"/>
        <color theme="1" tint="4.9989318521683403E-2"/>
        <rFont val="Arial Narrow"/>
        <family val="2"/>
      </rPr>
      <t xml:space="preserve">Se han desarrollado los modulos con total satisfacción. igualmente, Se iniciaron los modulos virtuales, de acauerdo a la programación establecida. 
</t>
    </r>
    <r>
      <rPr>
        <b/>
        <sz val="8"/>
        <color theme="1" tint="4.9989318521683403E-2"/>
        <rFont val="Arial Narrow"/>
        <family val="2"/>
      </rPr>
      <t xml:space="preserve">Avance Agosto: </t>
    </r>
    <r>
      <rPr>
        <sz val="8"/>
        <color theme="1" tint="4.9989318521683403E-2"/>
        <rFont val="Arial Narrow"/>
        <family val="2"/>
      </rPr>
      <t>El diplomado se esta desarrollando de acuerdo con lo programado con los estudiantes matriculados y en los modulos establecidos</t>
    </r>
    <r>
      <rPr>
        <b/>
        <sz val="8"/>
        <color theme="1" tint="4.9989318521683403E-2"/>
        <rFont val="Arial Narrow"/>
        <family val="2"/>
      </rPr>
      <t xml:space="preserve"> 
Avance Septiembre: </t>
    </r>
    <r>
      <rPr>
        <sz val="8"/>
        <color theme="1" tint="4.9989318521683403E-2"/>
        <rFont val="Arial Narrow"/>
        <family val="2"/>
      </rPr>
      <t>El diplomado se esta desarrollando de acuerdo con lo programado con los estudiantes matriculados y en los modulos establecidos</t>
    </r>
  </si>
  <si>
    <r>
      <rPr>
        <b/>
        <sz val="8"/>
        <color theme="1"/>
        <rFont val="Arial Narrow"/>
        <family val="2"/>
      </rPr>
      <t xml:space="preserve">
Avance Mayo:</t>
    </r>
    <r>
      <rPr>
        <sz val="8"/>
        <color theme="1"/>
        <rFont val="Arial Narrow"/>
        <family val="2"/>
      </rPr>
      <t xml:space="preserve"> Reunión con Dra Quitán sobre MIPG y SST y Fasecolda para conocer alcance de las ARL. Se realiza el seguimiento y ajuste a las acciones planteadas.
</t>
    </r>
    <r>
      <rPr>
        <b/>
        <sz val="8"/>
        <color theme="1"/>
        <rFont val="Arial Narrow"/>
        <family val="2"/>
      </rPr>
      <t xml:space="preserve">Avance Junio: </t>
    </r>
    <r>
      <rPr>
        <sz val="8"/>
        <color theme="1"/>
        <rFont val="Arial Narrow"/>
        <family val="2"/>
      </rPr>
      <t xml:space="preserve">Se realizó la reunión con el doctor Bernardo Ordoñez, Director Nacional de Riesgos Laborales del Ministerio del Trabajo, donde se acordó la realización de una conferencia sobre el decreto 1072 de 2015 y la resolución 1111 de 2017  para los servidores del distrito.
</t>
    </r>
    <r>
      <rPr>
        <b/>
        <sz val="8"/>
        <color theme="1"/>
        <rFont val="Arial Narrow"/>
        <family val="2"/>
      </rPr>
      <t xml:space="preserve">Avance Julio: </t>
    </r>
    <r>
      <rPr>
        <sz val="8"/>
        <color theme="1"/>
        <rFont val="Arial Narrow"/>
        <family val="2"/>
      </rPr>
      <t xml:space="preserve">Se realiza el seguimiento y ajuste a las acciones planteadas. Se programa conferencia para el 16 de julio de 2018 junto con Ministerio de Trabajo. Se conoce el diagnóstico realizado por la Univiersidad Santo Tomás sobre el grado de madurez del sistema en el DASCD.
</t>
    </r>
    <r>
      <rPr>
        <b/>
        <sz val="8"/>
        <color theme="1"/>
        <rFont val="Arial Narrow"/>
        <family val="2"/>
      </rPr>
      <t xml:space="preserve">Avance Agosto:  </t>
    </r>
    <r>
      <rPr>
        <sz val="8"/>
        <color theme="1"/>
        <rFont val="Arial Narrow"/>
        <family val="2"/>
      </rPr>
      <t xml:space="preserve">se realiza la programación de las actividades a realizar en el mes de septiembre en SSST, igualmente, se realiza cercamiento con la ARL Positiva para la realización de la capacitación sobre manejo de herramientas a realizar en el mes de septiembre. El retraso en el cronograma se debe que a julio se debían ya tener los lineamientos del SGSST y no se han terminado
</t>
    </r>
    <r>
      <rPr>
        <b/>
        <sz val="8"/>
        <color theme="1"/>
        <rFont val="Arial Narrow"/>
        <family val="2"/>
      </rPr>
      <t xml:space="preserve">Avance Septiembre: </t>
    </r>
    <r>
      <rPr>
        <sz val="8"/>
        <color theme="1"/>
        <rFont val="Arial Narrow"/>
        <family val="2"/>
      </rPr>
      <t>Se realizó la capacitación a los Coopast, el rezago obedece que a la fecha ya deberían estar planteados los lineamientos del SGSST.</t>
    </r>
  </si>
  <si>
    <r>
      <rPr>
        <b/>
        <sz val="8"/>
        <color theme="1"/>
        <rFont val="Arial Narrow"/>
        <family val="2"/>
      </rPr>
      <t xml:space="preserve"> Avance Mayo</t>
    </r>
    <r>
      <rPr>
        <sz val="8"/>
        <color theme="1"/>
        <rFont val="Arial Narrow"/>
        <family val="2"/>
      </rPr>
      <t xml:space="preserve">: Todas las entidades respondieron el formulario sobre clima laboral. Hasta el 31 de mayo aún seguían diligenciando el formulario.
</t>
    </r>
    <r>
      <rPr>
        <b/>
        <sz val="8"/>
        <color theme="1"/>
        <rFont val="Arial Narrow"/>
        <family val="2"/>
      </rPr>
      <t xml:space="preserve">Avance Junio: </t>
    </r>
    <r>
      <rPr>
        <sz val="8"/>
        <color theme="1"/>
        <rFont val="Arial Narrow"/>
        <family val="2"/>
      </rPr>
      <t xml:space="preserve">Se consolidó la información sobre clima laboral, quedan faltando 4 entidades por enviarla. El proyecto presenta retraso ya que según cronograma deberíamos ir en la actividad de:  Plantear Acciones acerca de lineamientos, enfoque de actividades de Bienestar y asesorias, sobre clima Laboral. 
</t>
    </r>
    <r>
      <rPr>
        <b/>
        <sz val="8"/>
        <color theme="1"/>
        <rFont val="Arial Narrow"/>
        <family val="2"/>
      </rPr>
      <t xml:space="preserve">Avance Julio: </t>
    </r>
    <r>
      <rPr>
        <sz val="8"/>
        <color theme="1"/>
        <rFont val="Arial Narrow"/>
        <family val="2"/>
      </rPr>
      <t xml:space="preserve">Se plantea el inicio del abordaje de este tema teniendo en cuenta el diagnóstico. La primera acción se tiene programada para desarrollarse a través de una conferencia el 16 de agosto de 2018 en el encuentro de talento humano.
</t>
    </r>
    <r>
      <rPr>
        <b/>
        <sz val="8"/>
        <color theme="1"/>
        <rFont val="Arial Narrow"/>
        <family val="2"/>
      </rPr>
      <t>Avance Agosto:</t>
    </r>
    <r>
      <rPr>
        <sz val="8"/>
        <color theme="1"/>
        <rFont val="Arial Narrow"/>
        <family val="2"/>
      </rPr>
      <t xml:space="preserve"> el 16 de agosto de 2018 en el encuentro de talento humano se dictó una conferencia sobre el tema clima laboral llamado "Ambientes laborales saludables desde la perspectiva del cuidado". </t>
    </r>
    <r>
      <rPr>
        <b/>
        <sz val="8"/>
        <color theme="1"/>
        <rFont val="Arial Narrow"/>
        <family val="2"/>
      </rPr>
      <t xml:space="preserve">
Avance Septiembre: </t>
    </r>
    <r>
      <rPr>
        <sz val="8"/>
        <color theme="1"/>
        <rFont val="Arial Narrow"/>
        <family val="2"/>
      </rPr>
      <t>Se encuentra en proceso de ejecución las actividades planeadas en el marco de clima laboral, en el seguimiento a las acciones se plantea la temática para trabajar en el programa de desarrollo personal sobre clima laboral. Además se plantea la necesidad de realizar un análisis sobre los diferentes instrumentos de medición de clima laboral.</t>
    </r>
  </si>
  <si>
    <r>
      <t xml:space="preserve">
</t>
    </r>
    <r>
      <rPr>
        <b/>
        <sz val="8"/>
        <color theme="1"/>
        <rFont val="Arial Narrow"/>
        <family val="2"/>
      </rPr>
      <t>Avance Mayo:</t>
    </r>
    <r>
      <rPr>
        <sz val="8"/>
        <color theme="1"/>
        <rFont val="Arial Narrow"/>
        <family val="2"/>
      </rPr>
      <t xml:space="preserve"> Se hicieron los ajustes a las observaciones dadas por jurídica. 
</t>
    </r>
    <r>
      <rPr>
        <b/>
        <sz val="8"/>
        <color theme="1"/>
        <rFont val="Arial Narrow"/>
        <family val="2"/>
      </rPr>
      <t xml:space="preserve">Avance Junio: </t>
    </r>
    <r>
      <rPr>
        <sz val="8"/>
        <color theme="1"/>
        <rFont val="Arial Narrow"/>
        <family val="2"/>
      </rPr>
      <t xml:space="preserve">Se radicó nuevamente la licitación en Jurídica.
</t>
    </r>
    <r>
      <rPr>
        <b/>
        <sz val="8"/>
        <color theme="1"/>
        <rFont val="Arial Narrow"/>
        <family val="2"/>
      </rPr>
      <t xml:space="preserve">Avance Julio: </t>
    </r>
    <r>
      <rPr>
        <sz val="8"/>
        <color theme="1"/>
        <rFont val="Arial Narrow"/>
        <family val="2"/>
      </rPr>
      <t xml:space="preserve">No presenta avance, en etapa licitatoria
</t>
    </r>
    <r>
      <rPr>
        <b/>
        <sz val="8"/>
        <color theme="1"/>
        <rFont val="Arial Narrow"/>
        <family val="2"/>
      </rPr>
      <t xml:space="preserve">Avance Agosto: </t>
    </r>
    <r>
      <rPr>
        <sz val="8"/>
        <color theme="1"/>
        <rFont val="Arial Narrow"/>
        <family val="2"/>
      </rPr>
      <t xml:space="preserve">Se surtió la etapa licitatoria del proyecto en espera de radicación de cronograma de actividades y se realizó el congreso de talento Huimano el 16 de agosto de 2018.
</t>
    </r>
    <r>
      <rPr>
        <b/>
        <sz val="8"/>
        <color theme="1"/>
        <rFont val="Arial Narrow"/>
        <family val="2"/>
      </rPr>
      <t>Avance Septiembre:</t>
    </r>
    <r>
      <rPr>
        <sz val="8"/>
        <color theme="1"/>
        <rFont val="Arial Narrow"/>
        <family val="2"/>
      </rPr>
      <t xml:space="preserve"> Se realiza el acompañamiento en la feria de la fraternidad. Se recolectaron 307 obsequios que fueron entregados ese día.
Se realizan reuniones para establecer el libreto a desarrollar con base en la temática de clima laboral, actualmente comunicaciones se encuentra en estapa de diseño de la campaña sobre clima laboral.
Se realizó  congreso de talento humano con 149 participantes.</t>
    </r>
  </si>
  <si>
    <r>
      <t xml:space="preserve">
</t>
    </r>
    <r>
      <rPr>
        <b/>
        <sz val="8"/>
        <color theme="1"/>
        <rFont val="Arial Narrow"/>
        <family val="2"/>
      </rPr>
      <t>Avance Mayo</t>
    </r>
    <r>
      <rPr>
        <sz val="8"/>
        <color theme="1"/>
        <rFont val="Arial Narrow"/>
        <family val="2"/>
      </rPr>
      <t xml:space="preserve">: Se solicitó la campaña de divulgación de los MOOCS EAN. Promoción de cursos a través de PAO.
</t>
    </r>
    <r>
      <rPr>
        <b/>
        <sz val="8"/>
        <color theme="1"/>
        <rFont val="Arial Narrow"/>
        <family val="2"/>
      </rPr>
      <t>Avance Junio:</t>
    </r>
    <r>
      <rPr>
        <sz val="8"/>
        <color theme="1"/>
        <rFont val="Arial Narrow"/>
        <family val="2"/>
      </rPr>
      <t xml:space="preserve"> Se presenta retraso por la licitación de Bienestar para la realización de las actividades esperadas en junio (Día del Conductor).
</t>
    </r>
    <r>
      <rPr>
        <b/>
        <sz val="8"/>
        <color theme="1"/>
        <rFont val="Arial Narrow"/>
        <family val="2"/>
      </rPr>
      <t xml:space="preserve">Avance Julio: </t>
    </r>
    <r>
      <rPr>
        <sz val="8"/>
        <color theme="1"/>
        <rFont val="Arial Narrow"/>
        <family val="2"/>
      </rPr>
      <t xml:space="preserve">Se presenta retraso por la licitación
</t>
    </r>
    <r>
      <rPr>
        <b/>
        <sz val="8"/>
        <color theme="1"/>
        <rFont val="Arial Narrow"/>
        <family val="2"/>
      </rPr>
      <t xml:space="preserve">Avance Agosto: </t>
    </r>
    <r>
      <rPr>
        <sz val="8"/>
        <color theme="1"/>
        <rFont val="Arial Narrow"/>
        <family val="2"/>
      </rPr>
      <t xml:space="preserve">Se surtió la etapa licitatoria del proyecto en espera de radicación de cronograma de actividades y se realizó el congreso de talento Humano el 16 de agosto de 2018. 
</t>
    </r>
    <r>
      <rPr>
        <b/>
        <sz val="8"/>
        <color theme="1"/>
        <rFont val="Arial Narrow"/>
        <family val="2"/>
      </rPr>
      <t xml:space="preserve">Avance Septiembre: </t>
    </r>
    <r>
      <rPr>
        <sz val="8"/>
        <color theme="1"/>
        <rFont val="Arial Narrow"/>
        <family val="2"/>
      </rPr>
      <t>Se surtió la etapa licitatoria del proyecto y se realizó el cronograma, se realizó la convocatoria del foro de conmemoración del día de la mujer y se apoyó en el desarrollo del evento. Se realizó la conmemoración día de la familia con actividades de cine en familia y concierto de la orqueta  filarmónica de Bogotá, se encuentra pendiente por entregar 2424 combos que equivalen a 808 secretarios (as). Se realizó la estrategia apropiación de la ciudad compuesta por la celebración de cumpleaños de Bogotá, rutas turisticas del IDT y actividades de agricultura del jardín botánico. Igualmente,  se hizo la entrega de 140 pases a los diferentes conductores de las entidades para la conmemoración del día del conductor.</t>
    </r>
  </si>
  <si>
    <r>
      <rPr>
        <b/>
        <sz val="8"/>
        <color theme="1"/>
        <rFont val="Arial Narrow"/>
        <family val="2"/>
      </rPr>
      <t>Avance Mayo:</t>
    </r>
    <r>
      <rPr>
        <sz val="8"/>
        <color theme="1"/>
        <rFont val="Arial Narrow"/>
        <family val="2"/>
      </rPr>
      <t xml:space="preserve"> Difusión del concierto día de la familia. Se recibieron 600 cupos y 50 boletas dobles para dos conciertos de la OFB.  Se registró la asistencia del concierto del 18 de mayo. 
</t>
    </r>
    <r>
      <rPr>
        <b/>
        <sz val="8"/>
        <color theme="1"/>
        <rFont val="Arial Narrow"/>
        <family val="2"/>
      </rPr>
      <t xml:space="preserve">Avance Junio: </t>
    </r>
    <r>
      <rPr>
        <sz val="8"/>
        <color theme="1"/>
        <rFont val="Arial Narrow"/>
        <family val="2"/>
      </rPr>
      <t xml:space="preserve">Se radicó nuevamente la licitación en Jurídica.
</t>
    </r>
    <r>
      <rPr>
        <b/>
        <sz val="8"/>
        <color theme="1"/>
        <rFont val="Arial Narrow"/>
        <family val="2"/>
      </rPr>
      <t xml:space="preserve">Avance Julio: </t>
    </r>
    <r>
      <rPr>
        <sz val="8"/>
        <color theme="1"/>
        <rFont val="Arial Narrow"/>
        <family val="2"/>
      </rPr>
      <t xml:space="preserve">Se presenta retraso por la licitación
</t>
    </r>
    <r>
      <rPr>
        <b/>
        <sz val="8"/>
        <color theme="1"/>
        <rFont val="Arial Narrow"/>
        <family val="2"/>
      </rPr>
      <t xml:space="preserve">Avance Agosto: </t>
    </r>
    <r>
      <rPr>
        <sz val="8"/>
        <color theme="1"/>
        <rFont val="Arial Narrow"/>
        <family val="2"/>
      </rPr>
      <t xml:space="preserve">Se adjudicó la licitación
</t>
    </r>
    <r>
      <rPr>
        <b/>
        <sz val="8"/>
        <color theme="1"/>
        <rFont val="Arial Narrow"/>
        <family val="2"/>
      </rPr>
      <t xml:space="preserve">Avance Septiembre: </t>
    </r>
    <r>
      <rPr>
        <sz val="8"/>
        <color theme="1"/>
        <rFont val="Arial Narrow"/>
        <family val="2"/>
      </rPr>
      <t>Se encuentra en desarrollo la preparación para el día del niño, se llevó a cabo el día de la familia con la orquesta filarmónica de Bogotá.</t>
    </r>
  </si>
  <si>
    <r>
      <t xml:space="preserve">
</t>
    </r>
    <r>
      <rPr>
        <b/>
        <sz val="8"/>
        <color theme="1"/>
        <rFont val="Arial Narrow"/>
        <family val="2"/>
      </rPr>
      <t>Avance Mayo:</t>
    </r>
    <r>
      <rPr>
        <sz val="8"/>
        <color theme="1"/>
        <rFont val="Arial Narrow"/>
        <family val="2"/>
      </rPr>
      <t xml:space="preserve"> Alianza Secretaría de Desarrollo Económico.  Comunicaciones diseñó la campaña. Se realizaron las inscripciones para la primera ruta de la empleabilidad. 
</t>
    </r>
    <r>
      <rPr>
        <b/>
        <sz val="8"/>
        <color theme="1"/>
        <rFont val="Arial Narrow"/>
        <family val="2"/>
      </rPr>
      <t xml:space="preserve">Avance Junio: </t>
    </r>
    <r>
      <rPr>
        <sz val="8"/>
        <color theme="1"/>
        <rFont val="Arial Narrow"/>
        <family val="2"/>
      </rPr>
      <t xml:space="preserve">Se realizó la primera ruta de empleabilidad y se radicó la licitación en jurídica.
</t>
    </r>
    <r>
      <rPr>
        <b/>
        <sz val="8"/>
        <color theme="1"/>
        <rFont val="Arial Narrow"/>
        <family val="2"/>
      </rPr>
      <t>Avance Julio</t>
    </r>
    <r>
      <rPr>
        <sz val="8"/>
        <color theme="1"/>
        <rFont val="Arial Narrow"/>
        <family val="2"/>
      </rPr>
      <t xml:space="preserve">: Se presenta retraso por la licitación
</t>
    </r>
    <r>
      <rPr>
        <b/>
        <sz val="8"/>
        <color theme="1"/>
        <rFont val="Arial Narrow"/>
        <family val="2"/>
      </rPr>
      <t xml:space="preserve">Avance Agosto: </t>
    </r>
    <r>
      <rPr>
        <sz val="8"/>
        <color theme="1"/>
        <rFont val="Arial Narrow"/>
        <family val="2"/>
      </rPr>
      <t xml:space="preserve">Se adjudicó la licitación
</t>
    </r>
    <r>
      <rPr>
        <b/>
        <sz val="8"/>
        <color theme="1"/>
        <rFont val="Arial Narrow"/>
        <family val="2"/>
      </rPr>
      <t xml:space="preserve">Avance Septiembre: </t>
    </r>
    <r>
      <rPr>
        <sz val="8"/>
        <color theme="1"/>
        <rFont val="Arial Narrow"/>
        <family val="2"/>
      </rPr>
      <t>Se escogio la Hacienda La Gloria-Multiparque para realizar los cuatro encuentros, ya se cuenta con la base de datos para seleccionar los participantes y se encuentra en diseño campaña de invitación.</t>
    </r>
  </si>
  <si>
    <r>
      <t xml:space="preserve">*El proyecto no ha iniciado.
</t>
    </r>
    <r>
      <rPr>
        <b/>
        <sz val="8"/>
        <color theme="1"/>
        <rFont val="Arial Narrow"/>
        <family val="2"/>
      </rPr>
      <t>Avance Mayo:</t>
    </r>
    <r>
      <rPr>
        <sz val="8"/>
        <color theme="1"/>
        <rFont val="Arial Narrow"/>
        <family val="2"/>
      </rPr>
      <t xml:space="preserve"> Se han tenido reuniones para establecer criterios para los nuevos juegos.
</t>
    </r>
    <r>
      <rPr>
        <b/>
        <sz val="8"/>
        <color theme="1"/>
        <rFont val="Arial Narrow"/>
        <family val="2"/>
      </rPr>
      <t xml:space="preserve">Avance Junio: </t>
    </r>
    <r>
      <rPr>
        <sz val="8"/>
        <color theme="1"/>
        <rFont val="Arial Narrow"/>
        <family val="2"/>
      </rPr>
      <t xml:space="preserve">Se solicitaron cotizaciones para elaboración de estudio de mercado; Se elaboró analisis de sector; Se elaboró estudio de mercado; Se elaboró estudio previo; Se elaboró presupuesto del contrato y Matriz de Riesgos. 
</t>
    </r>
    <r>
      <rPr>
        <b/>
        <sz val="8"/>
        <color theme="1"/>
        <rFont val="Arial Narrow"/>
        <family val="2"/>
      </rPr>
      <t>Avance Julio</t>
    </r>
    <r>
      <rPr>
        <sz val="8"/>
        <color theme="1"/>
        <rFont val="Arial Narrow"/>
        <family val="2"/>
      </rPr>
      <t xml:space="preserve">: Se presenta retraso por la licitación
</t>
    </r>
    <r>
      <rPr>
        <b/>
        <sz val="8"/>
        <color theme="1"/>
        <rFont val="Arial Narrow"/>
        <family val="2"/>
      </rPr>
      <t>Avance Agosto:</t>
    </r>
    <r>
      <rPr>
        <sz val="8"/>
        <color theme="1"/>
        <rFont val="Arial Narrow"/>
        <family val="2"/>
      </rPr>
      <t xml:space="preserve">  El 10 de agosto 2018 las organizaciones sindicales otorgaron el aval para continuar con el proceso contractual, así mismo se realizan los ajustes solicitados por la subdirección y el 27 de agosto 2018 se publica el proceso en el SECOP II. El contrato no ha sido adjudicado y el inicio de las actividades
</t>
    </r>
    <r>
      <rPr>
        <b/>
        <sz val="8"/>
        <color theme="1"/>
        <rFont val="Arial Narrow"/>
        <family val="2"/>
      </rPr>
      <t xml:space="preserve">Avance Septiembre: </t>
    </r>
    <r>
      <rPr>
        <sz val="8"/>
        <color theme="1"/>
        <rFont val="Arial Narrow"/>
        <family val="2"/>
      </rPr>
      <t>El 27 de agosto 2018 se publica el proceso en el SECOP II y se encuentra en proceso de respuesta a observaciones. Una vez se suscriba el contrato se inician las actividades de inscripción y apertura de juegos.</t>
    </r>
  </si>
  <si>
    <r>
      <rPr>
        <b/>
        <sz val="8"/>
        <color theme="1"/>
        <rFont val="Arial Narrow"/>
        <family val="2"/>
      </rPr>
      <t>Avance Mayo:</t>
    </r>
    <r>
      <rPr>
        <sz val="8"/>
        <color theme="1"/>
        <rFont val="Arial Narrow"/>
        <family val="2"/>
      </rPr>
      <t xml:space="preserve"> Visita realizada el 24 de Mayo al DAFP, por los funcionarios Yaneth Diaz Profesional Especializado de la Subdirección de Gestion Distrital de Bienestar Desarrollo y Desempeño del DASCD y Juan Carlos Mojica Mora Contratista.
</t>
    </r>
    <r>
      <rPr>
        <b/>
        <sz val="8"/>
        <color theme="1"/>
        <rFont val="Arial Narrow"/>
        <family val="2"/>
      </rPr>
      <t xml:space="preserve">Avance Junio: </t>
    </r>
    <r>
      <rPr>
        <sz val="8"/>
        <color theme="1"/>
        <rFont val="Arial Narrow"/>
        <family val="2"/>
      </rPr>
      <t xml:space="preserve">Se están construyendo las preguntas en la encuesta lime survey, con el fin de recolectar información sobre competencias Gerenciales. 
</t>
    </r>
    <r>
      <rPr>
        <b/>
        <sz val="8"/>
        <color theme="1"/>
        <rFont val="Arial Narrow"/>
        <family val="2"/>
      </rPr>
      <t xml:space="preserve">Avance Julio: </t>
    </r>
    <r>
      <rPr>
        <sz val="8"/>
        <color theme="1"/>
        <rFont val="Arial Narrow"/>
        <family val="2"/>
      </rPr>
      <t xml:space="preserve">Se esta adelantando elanálisrs de la entidades que han respondido hasta la fecha, Se adjunta la proyección de la circular.
</t>
    </r>
    <r>
      <rPr>
        <b/>
        <sz val="8"/>
        <color theme="1"/>
        <rFont val="Arial Narrow"/>
        <family val="2"/>
      </rPr>
      <t>Avance Agosto</t>
    </r>
    <r>
      <rPr>
        <sz val="8"/>
        <color theme="1"/>
        <rFont val="Arial Narrow"/>
        <family val="2"/>
      </rPr>
      <t xml:space="preserve">: Se amplío la fecha para registro de matríz, una vez se reciba la información se procederá con las actividades consecuentes.
</t>
    </r>
    <r>
      <rPr>
        <b/>
        <sz val="8"/>
        <color theme="1"/>
        <rFont val="Arial Narrow"/>
        <family val="2"/>
      </rPr>
      <t>Avance Septiembre:</t>
    </r>
    <r>
      <rPr>
        <sz val="8"/>
        <color theme="1"/>
        <rFont val="Arial Narrow"/>
        <family val="2"/>
      </rPr>
      <t xml:space="preserve"> Se realizó el análisis de acuerdo con las respuestas remitidas por las entidades del cual se realiza un documento que permite realizar el diágnostico el cual se realizará en el mes de octubre, que permita hacer el proceso de ejecución.</t>
    </r>
  </si>
  <si>
    <r>
      <rPr>
        <b/>
        <sz val="8"/>
        <color theme="1"/>
        <rFont val="Arial Narrow"/>
        <family val="2"/>
      </rPr>
      <t>Avance Mayo:</t>
    </r>
    <r>
      <rPr>
        <sz val="8"/>
        <color theme="1"/>
        <rFont val="Arial Narrow"/>
        <family val="2"/>
      </rPr>
      <t xml:space="preserve"> Se realizaron las correciones a las observaciones realizadas por jurídica.
</t>
    </r>
    <r>
      <rPr>
        <b/>
        <sz val="8"/>
        <color theme="1"/>
        <rFont val="Arial Narrow"/>
        <family val="2"/>
      </rPr>
      <t xml:space="preserve">Avance Junio: </t>
    </r>
    <r>
      <rPr>
        <sz val="8"/>
        <color theme="1"/>
        <rFont val="Arial Narrow"/>
        <family val="2"/>
      </rPr>
      <t xml:space="preserve"> Se radicó nuevamente la licitación en Jurídica.
</t>
    </r>
    <r>
      <rPr>
        <b/>
        <sz val="8"/>
        <color theme="1"/>
        <rFont val="Arial Narrow"/>
        <family val="2"/>
      </rPr>
      <t xml:space="preserve">Avance Julio: </t>
    </r>
    <r>
      <rPr>
        <sz val="8"/>
        <color theme="1"/>
        <rFont val="Arial Narrow"/>
        <family val="2"/>
      </rPr>
      <t xml:space="preserve">Actualmente nos encontramos respondiendo a las observacionesdel pliego definitivo. 
</t>
    </r>
    <r>
      <rPr>
        <b/>
        <sz val="8"/>
        <color theme="1"/>
        <rFont val="Arial Narrow"/>
        <family val="2"/>
      </rPr>
      <t xml:space="preserve">Avance Agosto: </t>
    </r>
    <r>
      <rPr>
        <sz val="8"/>
        <color theme="1"/>
        <rFont val="Arial Narrow"/>
        <family val="2"/>
      </rPr>
      <t xml:space="preserve">Se adjudicó la icitación
</t>
    </r>
    <r>
      <rPr>
        <b/>
        <sz val="8"/>
        <color theme="1"/>
        <rFont val="Arial Narrow"/>
        <family val="2"/>
      </rPr>
      <t xml:space="preserve">Avance Septiembre: </t>
    </r>
    <r>
      <rPr>
        <sz val="8"/>
        <color theme="1"/>
        <rFont val="Arial Narrow"/>
        <family val="2"/>
      </rPr>
      <t>Se inicio el proceso para el día del servidos, gala de innovación a la fecha se han realizado las siguientes actividades:
- Definición de las listas de invitados.
-  Realización de las visitas técnicas.
-  Se presentan los artistas y los lugares para el desarrollo de la Gala
- Se solicita el diseño de la invitación.
- se aprueban los galardones</t>
    </r>
  </si>
  <si>
    <r>
      <rPr>
        <b/>
        <sz val="8"/>
        <color theme="1"/>
        <rFont val="Arial Narrow"/>
        <family val="2"/>
      </rPr>
      <t>Avance Mayo:</t>
    </r>
    <r>
      <rPr>
        <sz val="8"/>
        <color theme="1"/>
        <rFont val="Arial Narrow"/>
        <family val="2"/>
      </rPr>
      <t xml:space="preserve"> Se reactiva el convenio con Berlitz y se realizan actividades de difusión.  Se desarrollan actividades con OFB para el día de la familia y con IDARTES se apoya en registro de beneficiados para la obra MOOD. Se realiza informe de gestión parcial debido a la cesión del contrato realizada por Linda Gil.
</t>
    </r>
    <r>
      <rPr>
        <b/>
        <sz val="8"/>
        <color theme="1"/>
        <rFont val="Arial Narrow"/>
        <family val="2"/>
      </rPr>
      <t xml:space="preserve">Avance Junio: </t>
    </r>
    <r>
      <rPr>
        <sz val="8"/>
        <color theme="1"/>
        <rFont val="Arial Narrow"/>
        <family val="2"/>
      </rPr>
      <t xml:space="preserve">Se prediligenciaron los formatos para la formalización de las alianzas de OACP, MINTIC, IDIRPON, JBB, IDARTES, ILUD, se enviaron a capacitación y bienestar para su revisión correspondiente. Se envió a Jurídica información del CLAD para la realización del convenio. Evidencia en correos electronicos y oficios.  La SJT realiza observaciones para modificar el formato propuesto para formalización de alianzas con entidade publicas, aún no se cuenta con definición clara para la formalización de alianzas con empresas u organismos privados. Evidencia en correos electrónicos.  Se presenta retraso en el cronograma debido a que aunque se vienen realizando gestiones para formalizar las alianzas, aun no se tiene formalizada ningúna propia de la vigencia 2018, razón por la cual, se determina incorporar una actividad adicional dentro del cronograma denominada "Formalización de Alianzas" en la cual se evidencie claramente, cuantas se han formalizado en pro de llegar a la meta de 19.
</t>
    </r>
    <r>
      <rPr>
        <b/>
        <sz val="8"/>
        <color theme="1"/>
        <rFont val="Arial Narrow"/>
        <family val="2"/>
      </rPr>
      <t>Avance Julio</t>
    </r>
    <r>
      <rPr>
        <sz val="8"/>
        <color theme="1"/>
        <rFont val="Arial Narrow"/>
        <family val="2"/>
      </rPr>
      <t xml:space="preserve">: Se radica en área Jurídica los estudios previos de IDIPRON e IDARTES con  radicado N° 2018IE1473 del 24 de julio.
</t>
    </r>
    <r>
      <rPr>
        <b/>
        <sz val="8"/>
        <color theme="1"/>
        <rFont val="Arial Narrow"/>
        <family val="2"/>
      </rPr>
      <t xml:space="preserve">Avance Agosto: </t>
    </r>
    <r>
      <rPr>
        <sz val="8"/>
        <color theme="1"/>
        <rFont val="Arial Narrow"/>
        <family val="2"/>
      </rPr>
      <t xml:space="preserve">Se realizaron las actividades que aparecen en la Circular de Bienestar distrital No 8. 
1. Jornada de "Apropiación de la ciudad", mediante actividades de mantenimiento de arbolado y agricultura urbana el día 29 de agosto del 2018. 
2. Rutas de emprendimiento con SDDE en las instalaciones del DASCD y de IDIGER los días 26 de julio y 17 de agosto.
3. Adicionalmente rutas de patrimonio cultural con IDPC por la Calle diez y Parque de la independencia los días 2 y 16 de agosto.
Igualmente se hizo seguimiento a las alianzas vigentes , en ejecución, en gestión yproyectadas y estimadas.
A la fecha se encuentra pendiente la realización del documento con la estrategia de comunicaciones.
</t>
    </r>
    <r>
      <rPr>
        <b/>
        <sz val="8"/>
        <color theme="1"/>
        <rFont val="Arial Narrow"/>
        <family val="2"/>
      </rPr>
      <t>Avance Septiembre:</t>
    </r>
    <r>
      <rPr>
        <sz val="8"/>
        <color theme="1"/>
        <rFont val="Arial Narrow"/>
        <family val="2"/>
      </rPr>
      <t xml:space="preserve"> No hubo avance</t>
    </r>
  </si>
  <si>
    <r>
      <rPr>
        <b/>
        <sz val="8"/>
        <color theme="1"/>
        <rFont val="Arial Narrow"/>
        <family val="2"/>
      </rPr>
      <t xml:space="preserve">Avance Mayo: </t>
    </r>
    <r>
      <rPr>
        <sz val="8"/>
        <color theme="1"/>
        <rFont val="Arial Narrow"/>
        <family val="2"/>
      </rPr>
      <t xml:space="preserve"> *Se asistió a la Junta Directiva FRADEC el día 7 de mayo
*Se asistió a desayuno de trabajo en la Institución Universitaria Politécnico Grancolombiano, en el que se trataron temas de cobertura y posibles alianzas con el DASCD.
*Se verificó informe de cartera del mes de abril por terceros y se reenvió la información a Contabilidad.
*Se realizó mesa de trabajo con el profesional del Icetex encargado del Fondo para analizar el estado actual de los beneficiados.
*Se asistió a la reunión con el Vicepresidente de fondos en el ICETEX para hablar sobre el tema de rendimientos financieros del Fondo.
* Se revisó como supervisión al convenio 038 de 2014 que la convocatoria 2018-2 se encontrara publicada el día 16 de mayo. 
*Se solicitó aclaración de información al ICETEX vía correo electrónico.
*Se respondieron 9 solicitudes radicadas al Fondo entre ellas un derecho de petición.
*Se realizó el empalme sobre el Fondo con el nuevo Subdirector
*Se atendieron 3 llamadas para información sobre el Fondo
</t>
    </r>
    <r>
      <rPr>
        <b/>
        <sz val="8"/>
        <color theme="1"/>
        <rFont val="Arial Narrow"/>
        <family val="2"/>
      </rPr>
      <t>Avance Junio:</t>
    </r>
    <r>
      <rPr>
        <sz val="8"/>
        <color theme="1"/>
        <rFont val="Arial Narrow"/>
        <family val="2"/>
      </rPr>
      <t xml:space="preserve"> Se solicitó informe y aclaración procedimiento liquidación y devolución de rendimientos financieros, sin embargo durante el mes no se recibió respuesta por parte del Icetex.  Se realizó el diseño de la ficha técnica de la base de datos de los 254 beneficiarios, con las variables que permitirán realizar el seguimiento de términos a éstos.  Se realizó un bosquejo preliminar del proceso. Está pendiente validadar con OAP. Dado que la reunión con el Vicepresidente de Fondos para aclarar el tema de rendimientos y fechas de informes se realizó el día 31 de mayo, esta actividad presenta retraso en el desarrollo. Se presenta retraso en cronograma porque el procedimiento FRADEC aún esta por diseñarse.
</t>
    </r>
    <r>
      <rPr>
        <b/>
        <sz val="8"/>
        <color theme="1"/>
        <rFont val="Arial Narrow"/>
        <family val="2"/>
      </rPr>
      <t>Avance Julio</t>
    </r>
    <r>
      <rPr>
        <sz val="8"/>
        <color theme="1"/>
        <rFont val="Arial Narrow"/>
        <family val="2"/>
      </rPr>
      <t xml:space="preserve">: 
*Se atendieron llamadas para información sobre el Fondo y apoyo en la inscripción y legalización de la convocatoria 2018-2.
*Se reportó el avance del proyecto FRADEC del plan de acción de la subdirección.
*Se remitieron los informes del mes de junio dados por el Icetex al área contable del DASCD.
*Se dió respuesta definitiva de las solicitudes presentadas por los beneficiarios en junta del 27 de junio.
*Se respondieron solicitudes al Fondo por parte de beneficiarios.
*Se continuó con el diseño de los indicadores para el Fondo; medición de cobertura, beneficiarios, etc.
*Se continuó con la construcción de la base de datos que permitirá hacer seguimiento uno a uno de los beneficiarios en tiempos.
*Se envió carta de intención al ICETEX solicitando mesa de trabajo para el nuevo fondo firmado en el Acuerdo Laboral 2018
</t>
    </r>
    <r>
      <rPr>
        <b/>
        <sz val="8"/>
        <color theme="1"/>
        <rFont val="Arial Narrow"/>
        <family val="2"/>
      </rPr>
      <t xml:space="preserve">aVANCE aGOSTO: </t>
    </r>
    <r>
      <rPr>
        <sz val="8"/>
        <color theme="1"/>
        <rFont val="Arial Narrow"/>
        <family val="2"/>
      </rPr>
      <t xml:space="preserve">Se continuó con la creación de la ficha técnica de la base de datos de seguimiento de los beneficiarios, una vez este terminada la base de datos se procede a terminar la ficha.
</t>
    </r>
    <r>
      <rPr>
        <b/>
        <sz val="8"/>
        <color theme="1"/>
        <rFont val="Arial Narrow"/>
        <family val="2"/>
      </rPr>
      <t xml:space="preserve">Avance Septiembre: </t>
    </r>
    <r>
      <rPr>
        <sz val="8"/>
        <color theme="1"/>
        <rFont val="Arial Narrow"/>
        <family val="2"/>
      </rPr>
      <t>No hubo avance</t>
    </r>
  </si>
  <si>
    <r>
      <t xml:space="preserve">
</t>
    </r>
    <r>
      <rPr>
        <b/>
        <sz val="8"/>
        <color theme="1" tint="4.9989318521683403E-2"/>
        <rFont val="Arial Narrow"/>
        <family val="2"/>
      </rPr>
      <t xml:space="preserve">
Avance Mayo: S</t>
    </r>
    <r>
      <rPr>
        <sz val="8"/>
        <color theme="1" tint="4.9989318521683403E-2"/>
        <rFont val="Arial Narrow"/>
        <family val="2"/>
      </rPr>
      <t xml:space="preserve">e anexan los temas aprobados por el Jefe de la Subdirección por cada una de las temáticas a elaborar en el formato video conferencia. </t>
    </r>
    <r>
      <rPr>
        <b/>
        <sz val="8"/>
        <color theme="1" tint="4.9989318521683403E-2"/>
        <rFont val="Arial Narrow"/>
        <family val="2"/>
      </rPr>
      <t xml:space="preserve">
Avance Junio: </t>
    </r>
    <r>
      <rPr>
        <sz val="8"/>
        <color theme="1" tint="4.9989318521683403E-2"/>
        <rFont val="Arial Narrow"/>
        <family val="2"/>
      </rPr>
      <t>Se llevó a cabo las capacitaciones con  las entidades y Organismos distritales. Se dicto la charla dirigida a los servidores de la Secreataría de educación, teniendo excelentes comentarios. Se realizó la segunda convocatoria de acoso laboral y acoso sexual en coordinación con la Secretaría de la Mujer  con una excelente acogida.</t>
    </r>
    <r>
      <rPr>
        <b/>
        <sz val="8"/>
        <color theme="1" tint="4.9989318521683403E-2"/>
        <rFont val="Arial Narrow"/>
        <family val="2"/>
      </rPr>
      <t xml:space="preserve">
Avance Julio: </t>
    </r>
    <r>
      <rPr>
        <sz val="8"/>
        <color theme="1" tint="4.9989318521683403E-2"/>
        <rFont val="Arial Narrow"/>
        <family val="2"/>
      </rPr>
      <t>Se anexa los temas aprobados por el Jefe de la Subdirección por cada una de las temáticas a elaborar en el formato video conferencia.</t>
    </r>
    <r>
      <rPr>
        <b/>
        <sz val="8"/>
        <color theme="1" tint="4.9989318521683403E-2"/>
        <rFont val="Arial Narrow"/>
        <family val="2"/>
      </rPr>
      <t xml:space="preserve">
Avance Julio: </t>
    </r>
    <r>
      <rPr>
        <sz val="8"/>
        <color theme="1" tint="4.9989318521683403E-2"/>
        <rFont val="Arial Narrow"/>
        <family val="2"/>
      </rPr>
      <t>Se remitieron las guías para desarrollar los contenidos de las videoconferencias., se encuentra pendiente la entrega de los productos de las videoconferencias programadas.</t>
    </r>
    <r>
      <rPr>
        <b/>
        <sz val="8"/>
        <color theme="1" tint="4.9989318521683403E-2"/>
        <rFont val="Arial Narrow"/>
        <family val="2"/>
      </rPr>
      <t xml:space="preserve">
Avance Septiembre: </t>
    </r>
    <r>
      <rPr>
        <sz val="8"/>
        <color theme="1" tint="4.9989318521683403E-2"/>
        <rFont val="Arial Narrow"/>
        <family val="2"/>
      </rPr>
      <t>Se llevó a cabo las capacitaciones con  las entidades y Organismos distritales, el 19 de septiembre, se adjunta listado de asistencia y acta de reunión. 
Se realizó la sexta convocatoria de acoso laboral y acoso sexual en coordinación con la Secretaría de la Mujer, el 26 de septiembre de 2018. El 14 de septiembre de desarrolló capacitación sobre "Evaluación del desempeño en peridodo de Prueba. Se realizó vídeo sobre la Evaluación Parcial Semestral, como gestionarla</t>
    </r>
  </si>
  <si>
    <r>
      <t xml:space="preserve">
</t>
    </r>
    <r>
      <rPr>
        <b/>
        <sz val="8"/>
        <rFont val="Arial Narrow"/>
        <family val="2"/>
      </rPr>
      <t>Avance Mayo:</t>
    </r>
    <r>
      <rPr>
        <sz val="8"/>
        <rFont val="Arial Narrow"/>
        <family val="2"/>
      </rPr>
      <t xml:space="preserve"> * Durante el mes de MAYO se registraron 25 Conceptos tipificados e indexados en el módulo "conceptos" de la Plataforma de Aprendizaje Organizacional "PAO".
</t>
    </r>
    <r>
      <rPr>
        <b/>
        <sz val="8"/>
        <rFont val="Arial Narrow"/>
        <family val="2"/>
      </rPr>
      <t>Avance Junio:</t>
    </r>
    <r>
      <rPr>
        <sz val="8"/>
        <rFont val="Arial Narrow"/>
        <family val="2"/>
      </rPr>
      <t xml:space="preserve"> se registraron 22 Conceptos tipificados e indexados en el módulo "conceptos" de la Plataforma de Aprendizaje Organizacional "PAO".   
</t>
    </r>
    <r>
      <rPr>
        <b/>
        <sz val="8"/>
        <rFont val="Arial Narrow"/>
        <family val="2"/>
      </rPr>
      <t xml:space="preserve">Avance julio:  </t>
    </r>
    <r>
      <rPr>
        <sz val="8"/>
        <rFont val="Arial Narrow"/>
        <family val="2"/>
      </rPr>
      <t xml:space="preserve">se registraron 8 Conceptos tipificados e indexados en el módulo "conceptos" de la Plataforma de Aprendizaje Organizacional "PAO".     
</t>
    </r>
    <r>
      <rPr>
        <b/>
        <sz val="8"/>
        <rFont val="Arial Narrow"/>
        <family val="2"/>
      </rPr>
      <t>Avance Agosto:</t>
    </r>
    <r>
      <rPr>
        <sz val="8"/>
        <rFont val="Arial Narrow"/>
        <family val="2"/>
      </rPr>
      <t xml:space="preserve"> Durante el mes de AGOSTO  se registraron 19 Conceptos tipificados e indexados en el módulo "conceptos" de la Plataforma de Aprendizaje Organizacional "PAO". </t>
    </r>
    <r>
      <rPr>
        <b/>
        <sz val="8"/>
        <rFont val="Arial Narrow"/>
        <family val="2"/>
      </rPr>
      <t xml:space="preserve">           
Avance Septiembre: </t>
    </r>
    <r>
      <rPr>
        <sz val="8"/>
        <rFont val="Arial Narrow"/>
        <family val="2"/>
      </rPr>
      <t>Se registraron  28 Conceptos tipificados e indexados en el módulo "conceptos" de la Plataforma de Aprendizaje Organizacional "PAO"</t>
    </r>
  </si>
  <si>
    <r>
      <rPr>
        <b/>
        <sz val="8"/>
        <rFont val="Arial Narrow"/>
        <family val="2"/>
      </rPr>
      <t>Avance Mayo:</t>
    </r>
    <r>
      <rPr>
        <sz val="8"/>
        <rFont val="Arial Narrow"/>
        <family val="2"/>
      </rPr>
      <t xml:space="preserve"> Durante el mes de mayo se registraron 5 conceptos de viabilidad técnica del año 2018 seleccionados, clasificados y registrados en archivo excel por temas y Entidades, junto con la sintesis descriptiva de cada concepto. *Se incorporaron en el mes de MAYO en la plataforma de "SIDEAP" 25 conceptos de viabilidad técnica,  incluyendo la sintesis descriptiva de cada uno de los conceptos y el documento en versión  PDF.
</t>
    </r>
    <r>
      <rPr>
        <b/>
        <sz val="8"/>
        <rFont val="Arial Narrow"/>
        <family val="2"/>
      </rPr>
      <t xml:space="preserve">Avance Junio: </t>
    </r>
    <r>
      <rPr>
        <sz val="8"/>
        <rFont val="Arial Narrow"/>
        <family val="2"/>
      </rPr>
      <t xml:space="preserve">Se incorporaron en el mes de JUNIO en la plataforma de "SIDEAP" 46 conceptos de viabilidad técnica,  incluyendo la sintesis descriptiva de cada uno de los conceptos y el documento en versión  PDF. *Se recopilaron, seleccionaron, clasificaron, y se registraron en archivo excel por temas y Entidades, junto con la sintesis descriptiva de cada concepto en el mes de JUNIO, 60 conceptos de viabilidad técnica del año 2017.
Conceptos de viabilidad tecnica del año 2018 con corte al mes de </t>
    </r>
    <r>
      <rPr>
        <b/>
        <sz val="8"/>
        <rFont val="Arial Narrow"/>
        <family val="2"/>
      </rPr>
      <t>JULIO</t>
    </r>
    <r>
      <rPr>
        <sz val="8"/>
        <rFont val="Arial Narrow"/>
        <family val="2"/>
      </rPr>
      <t xml:space="preserve">, seleccionados, clasificados, registrados en  archivo excel por temas y Entidades, junto con la sintesis descriptiva de cada concepto y la incorporación en la plataforma de "SIDEAP" TOTAL 54.    *NOTA: Los Conceptos de viabilidad tecnica del año 2018 correspondientes al mes de AGOSTO, SEPTIEMBRE, OCTUBRE, NOVIEMBRE Y DICIEMBRE, serán seleccionados, clasificados, registrados en  archivo excel por temas y Entidades, junto con la sintesis descriptiva de cada concepto y la incorporación en la plataforma de "SIDEAP" por demanda, igualmente, Se recopilaron, seleccionaron, clasificaron, y se registraron en archivo excel por temas y Entidades, junto con la sintesis descriptiva de cada concepto en el mes de JULIO, 72 conceptos de viabilidad técnica del año 2017-  PARA UN TOTAL DE 132.
</t>
    </r>
    <r>
      <rPr>
        <b/>
        <sz val="8"/>
        <rFont val="Arial Narrow"/>
        <family val="2"/>
      </rPr>
      <t xml:space="preserve">Avance Agosto: </t>
    </r>
    <r>
      <rPr>
        <sz val="8"/>
        <rFont val="Arial Narrow"/>
        <family val="2"/>
      </rPr>
      <t xml:space="preserve">se registraron 6 Conceptos técnicos  seleccionados, clasificados, registrados en  archivo excel por temas y Entidades, junto con la sintesis descriptiva de cada concepto y la incorporación en la plataforma de "SIDEAP". 
</t>
    </r>
    <r>
      <rPr>
        <b/>
        <sz val="8"/>
        <rFont val="Arial Narrow"/>
        <family val="2"/>
      </rPr>
      <t xml:space="preserve">Avance Septiembre: </t>
    </r>
    <r>
      <rPr>
        <sz val="8"/>
        <rFont val="Arial Narrow"/>
        <family val="2"/>
      </rPr>
      <t xml:space="preserve">Se registraron e registraron 5 Conceptos técnicos  seleccionados, clasificados, registrados en  archivo excel por temas y Entidades, junto con la sintesis descriptiva de cada concepto y la incorporación en la plataforma de "SIDEAP". </t>
    </r>
  </si>
  <si>
    <r>
      <t xml:space="preserve">
</t>
    </r>
    <r>
      <rPr>
        <b/>
        <sz val="8"/>
        <rFont val="Arial Narrow"/>
        <family val="2"/>
      </rPr>
      <t>Avance Mayo</t>
    </r>
    <r>
      <rPr>
        <sz val="8"/>
        <rFont val="Arial Narrow"/>
        <family val="2"/>
      </rPr>
      <t xml:space="preserve">: Se entregó libro digitalizado a la Dirección, para revisión y ajustes.
</t>
    </r>
    <r>
      <rPr>
        <b/>
        <sz val="8"/>
        <rFont val="Arial Narrow"/>
        <family val="2"/>
      </rPr>
      <t xml:space="preserve">Avance Junio: </t>
    </r>
    <r>
      <rPr>
        <sz val="8"/>
        <rFont val="Arial Narrow"/>
        <family val="2"/>
      </rPr>
      <t xml:space="preserve">El libro se encuentra al corte en revisión por la dirección. 
</t>
    </r>
    <r>
      <rPr>
        <b/>
        <sz val="8"/>
        <rFont val="Arial Narrow"/>
        <family val="2"/>
      </rPr>
      <t>Avance julio:</t>
    </r>
    <r>
      <rPr>
        <sz val="8"/>
        <rFont val="Arial Narrow"/>
        <family val="2"/>
      </rPr>
      <t xml:space="preserve"> No hubo avance
</t>
    </r>
    <r>
      <rPr>
        <b/>
        <sz val="8"/>
        <rFont val="Arial Narrow"/>
        <family val="2"/>
      </rPr>
      <t>Avance Agosto</t>
    </r>
    <r>
      <rPr>
        <sz val="8"/>
        <rFont val="Arial Narrow"/>
        <family val="2"/>
      </rPr>
      <t xml:space="preserve">: No hubo avance
</t>
    </r>
    <r>
      <rPr>
        <b/>
        <sz val="8"/>
        <rFont val="Arial Narrow"/>
        <family val="2"/>
      </rPr>
      <t xml:space="preserve">Avance Septiembre: </t>
    </r>
    <r>
      <rPr>
        <sz val="8"/>
        <rFont val="Arial Narrow"/>
        <family val="2"/>
      </rPr>
      <t>No hubo avance</t>
    </r>
  </si>
  <si>
    <r>
      <rPr>
        <b/>
        <sz val="8"/>
        <rFont val="Arial Narrow"/>
        <family val="2"/>
      </rPr>
      <t>Avance Mayo:</t>
    </r>
    <r>
      <rPr>
        <sz val="8"/>
        <rFont val="Arial Narrow"/>
        <family val="2"/>
      </rPr>
      <t xml:space="preserve"> Ya se consolidó el matarial de análisis para todas las entidades y organismos que se han creaso o modificado en el marco del PDD Bogotá Mejor para Todos 2016-2020. Se tiene un documento de diagnóstico, preliminar a las reformas o creaciones institucionales. Ya se presentó en reuníón de la STJ. Se tiene desarrollado el modelo de entrevista semiestructurada, pendiente presentarlo al equipo de trabajo, para discusión y ajustes. Se efectúan ajustes al modelo inicial para generar el instrumento para  desarrollar el piloto en el DASCD.
</t>
    </r>
    <r>
      <rPr>
        <b/>
        <sz val="8"/>
        <rFont val="Arial Narrow"/>
        <family val="2"/>
      </rPr>
      <t xml:space="preserve">Avance Junio: </t>
    </r>
    <r>
      <rPr>
        <sz val="8"/>
        <rFont val="Arial Narrow"/>
        <family val="2"/>
      </rPr>
      <t xml:space="preserve">Se presento nuevamente el instrumento ante la Subdirectora Técnico-Jurídica y la Profesional Nohora Vargas para revisión y ajustes. Se presenta retraso en el cronograma debido a que a 30 de Junio ya se debería estar aplicando el instrumento diseñado en las entidades distritales.
</t>
    </r>
    <r>
      <rPr>
        <b/>
        <sz val="8"/>
        <rFont val="Arial Narrow"/>
        <family val="2"/>
      </rPr>
      <t xml:space="preserve">Avance a julio: </t>
    </r>
    <r>
      <rPr>
        <sz val="8"/>
        <rFont val="Arial Narrow"/>
        <family val="2"/>
      </rPr>
      <t>Se está evaluando literatura disponible sobre los efctos de las reformas institucionales. Igualmente se revisan metodologías aplicables al estudio con fuente en el DNP</t>
    </r>
    <r>
      <rPr>
        <b/>
        <sz val="8"/>
        <rFont val="Arial Narrow"/>
        <family val="2"/>
      </rPr>
      <t xml:space="preserve">.
Avance Agosto: </t>
    </r>
    <r>
      <rPr>
        <sz val="8"/>
        <rFont val="Arial Narrow"/>
        <family val="2"/>
      </rPr>
      <t xml:space="preserve">Se presentó nueva propuesta a la Subdirección y no se obtuvo sugerencia o aprobación alguna. Entretanto se procesa una Circular para obtener lo que en el sentir del Despacho, puede generar los insumos necesarios para espe proceso, quedando a la espera de las respuestas para recoger la información, sistematizarla y analizarla y así producir el documento final de este proyecto.
</t>
    </r>
    <r>
      <rPr>
        <b/>
        <sz val="8"/>
        <rFont val="Arial Narrow"/>
        <family val="2"/>
      </rPr>
      <t xml:space="preserve">Avance Septiembre: </t>
    </r>
    <r>
      <rPr>
        <sz val="8"/>
        <rFont val="Arial Narrow"/>
        <family val="2"/>
      </rPr>
      <t xml:space="preserve"> De 21 Entidades 15 remiten respuesta a la circular 031 de 2018, 20 tienen concepto favorable del DASCD, 20 tienen estudio técnico y 14 tienen documento de análisis.</t>
    </r>
  </si>
  <si>
    <r>
      <rPr>
        <b/>
        <sz val="8"/>
        <rFont val="Arial Narrow"/>
        <family val="2"/>
      </rPr>
      <t>Avance Mayo:</t>
    </r>
    <r>
      <rPr>
        <sz val="8"/>
        <rFont val="Arial Narrow"/>
        <family val="2"/>
      </rPr>
      <t xml:space="preserve"> Se encuentra en proceso de elaboración, por cuanto hubo que hacer reproceso de la guía de Manual de Funciones por expedición de nueva norma.
</t>
    </r>
    <r>
      <rPr>
        <b/>
        <sz val="8"/>
        <rFont val="Arial Narrow"/>
        <family val="2"/>
      </rPr>
      <t xml:space="preserve">Avance Junio: </t>
    </r>
    <r>
      <rPr>
        <sz val="8"/>
        <rFont val="Arial Narrow"/>
        <family val="2"/>
      </rPr>
      <t xml:space="preserve">El  documento se envió para socialización a la Subdirectora Técnico - Jurídica y a los profesionales del área técnica,  por cuanto se debió hacer reproceso por expedición de nueva norma. 
</t>
    </r>
    <r>
      <rPr>
        <b/>
        <sz val="8"/>
        <rFont val="Arial Narrow"/>
        <family val="2"/>
      </rPr>
      <t>Avance julio:</t>
    </r>
    <r>
      <rPr>
        <sz val="8"/>
        <rFont val="Arial Narrow"/>
        <family val="2"/>
      </rPr>
      <t xml:space="preserve"> Se crecibieron observaciones Aminta Saavedra, Angela Méndez y oscar Duarte, Se realizaron las correcciones pertinentes y se envió a Comunicaciones para el diseño, Se encuentra en etapa de diseño
</t>
    </r>
    <r>
      <rPr>
        <b/>
        <sz val="8"/>
        <rFont val="Arial Narrow"/>
        <family val="2"/>
      </rPr>
      <t xml:space="preserve">Avance Agosto: </t>
    </r>
    <r>
      <rPr>
        <sz val="8"/>
        <rFont val="Arial Narrow"/>
        <family val="2"/>
      </rPr>
      <t xml:space="preserve">Se presentó a la dirección la guía de modernización y se encuentra a la espera de observaciones. Documento remitido a la OAP para revisión.
</t>
    </r>
    <r>
      <rPr>
        <b/>
        <sz val="8"/>
        <rFont val="Arial Narrow"/>
        <family val="2"/>
      </rPr>
      <t xml:space="preserve">Avance Septiembre: </t>
    </r>
    <r>
      <rPr>
        <sz val="8"/>
        <rFont val="Arial Narrow"/>
        <family val="2"/>
      </rPr>
      <t xml:space="preserve">Se presentó a la dirección la guía de modernización y se encuentra a la espera de observaciones. Documento remitido a la OAP para revisión del cual se reciben anexos para incluir. Se encuentra en comunicaciones
</t>
    </r>
  </si>
  <si>
    <r>
      <rPr>
        <b/>
        <sz val="8"/>
        <rFont val="Arial Narrow"/>
        <family val="2"/>
      </rPr>
      <t>Avance Mayo:</t>
    </r>
    <r>
      <rPr>
        <sz val="8"/>
        <rFont val="Arial Narrow"/>
        <family val="2"/>
      </rPr>
      <t xml:space="preserve"> Se socializó el documento con la Subdirectora TJ, y con los Profesionales del proceso ODT a través de correo electrónico para recibir observaciones. Con ocasión de la expedición del Decreto 815 de 2018 sobre competencias, se vió la necesidad de revisar nuevamente la guía para incluir lo pertinente. Adicionalmente se recibieron, revisaron e incorporaron las observaciones de los compañeros. El documento se encuentra corregido en espera de los lineamientos del DAFP.
</t>
    </r>
    <r>
      <rPr>
        <b/>
        <sz val="8"/>
        <rFont val="Arial Narrow"/>
        <family val="2"/>
      </rPr>
      <t>Avance Junio:</t>
    </r>
    <r>
      <rPr>
        <sz val="8"/>
        <rFont val="Arial Narrow"/>
        <family val="2"/>
      </rPr>
      <t xml:space="preserve"> el documento se encuentra en proceso de diseño y diagramación. 
</t>
    </r>
    <r>
      <rPr>
        <b/>
        <sz val="8"/>
        <rFont val="Arial Narrow"/>
        <family val="2"/>
      </rPr>
      <t>Avance julio</t>
    </r>
    <r>
      <rPr>
        <sz val="8"/>
        <rFont val="Arial Narrow"/>
        <family val="2"/>
      </rPr>
      <t xml:space="preserve">: Se aprobó el documento por la Dirección y se autorizó la impresión del mismo
</t>
    </r>
    <r>
      <rPr>
        <b/>
        <sz val="8"/>
        <rFont val="Arial Narrow"/>
        <family val="2"/>
      </rPr>
      <t xml:space="preserve">Avance Agosto: </t>
    </r>
    <r>
      <rPr>
        <sz val="8"/>
        <rFont val="Arial Narrow"/>
        <family val="2"/>
      </rPr>
      <t xml:space="preserve"> Se encuentra pendiente el evento de socialización con las Entidades Distritales del manual de funciones teniendo en cuenta que no hay recursos para impresión.
</t>
    </r>
    <r>
      <rPr>
        <b/>
        <sz val="8"/>
        <rFont val="Arial Narrow"/>
        <family val="2"/>
      </rPr>
      <t>Avance Septiembre:</t>
    </r>
    <r>
      <rPr>
        <sz val="8"/>
        <rFont val="Arial Narrow"/>
        <family val="2"/>
      </rPr>
      <t xml:space="preserve">  Se encuentra pendiente el evento de socialización con las Entidades Distritales del manual de funciones teniendo en cuenta que no hay recursos para impresión.</t>
    </r>
  </si>
  <si>
    <r>
      <rPr>
        <b/>
        <sz val="8"/>
        <rFont val="Arial Narrow"/>
        <family val="2"/>
      </rPr>
      <t>Avance Mayo:</t>
    </r>
    <r>
      <rPr>
        <sz val="8"/>
        <rFont val="Arial Narrow"/>
        <family val="2"/>
      </rPr>
      <t xml:space="preserve"> Se han documentado trece (13) de quince (15) vigencias. Se han documentado cuatro (4) temas que corresponden a Grupos Internos de Trabajo; Bonos Navideños; Grupos de servidores con proteccíón especial; Reglamentación de permisos laborales. Se proyectó Circular Lineamientos para conformar Grupos internos de trabajo. 
</t>
    </r>
    <r>
      <rPr>
        <b/>
        <sz val="8"/>
        <rFont val="Arial Narrow"/>
        <family val="2"/>
      </rPr>
      <t xml:space="preserve">Avance Junio: </t>
    </r>
    <r>
      <rPr>
        <sz val="8"/>
        <rFont val="Arial Narrow"/>
        <family val="2"/>
      </rPr>
      <t xml:space="preserve">La Circular Lineamientos para conformar Grupos internos de trabajo, ha sido objetada por los servidores del Despacho. Esta en revisión nuevamente. El proyecto se encuentra con retraso ya que con corte a Junio 30 debería haber finalizado en todas sus etapas. 
</t>
    </r>
    <r>
      <rPr>
        <b/>
        <sz val="8"/>
        <rFont val="Arial Narrow"/>
        <family val="2"/>
      </rPr>
      <t xml:space="preserve">Avance julio: </t>
    </r>
    <r>
      <rPr>
        <sz val="8"/>
        <rFont val="Arial Narrow"/>
        <family val="2"/>
      </rPr>
      <t xml:space="preserve">Circular Lineamientos para conformar Grupos internos de trabajo.  Ha sido objetada por los servidores del Despacho. Tenemos pendiente agendar una reunión aclaratoria sobre la viabilidad de la expedición de la Circular.
</t>
    </r>
    <r>
      <rPr>
        <b/>
        <sz val="8"/>
        <rFont val="Arial Narrow"/>
        <family val="2"/>
      </rPr>
      <t xml:space="preserve">Avance Agosto: </t>
    </r>
    <r>
      <rPr>
        <sz val="8"/>
        <rFont val="Arial Narrow"/>
        <family val="2"/>
      </rPr>
      <t xml:space="preserve">Hubo cambio de subdirectora y el tema no se ha revisado. Pendiente de agendar una reunión aclaratoria sobre la viabilidad de la expedición de la Circular
</t>
    </r>
    <r>
      <rPr>
        <b/>
        <sz val="8"/>
        <rFont val="Arial Narrow"/>
        <family val="2"/>
      </rPr>
      <t xml:space="preserve">Avance Septiembre: </t>
    </r>
    <r>
      <rPr>
        <sz val="8"/>
        <rFont val="Arial Narrow"/>
        <family val="2"/>
      </rPr>
      <t>Pendiente de agendar una reunión aclaratoria sobre la viabilidad de la expedición de la Circular</t>
    </r>
  </si>
  <si>
    <r>
      <rPr>
        <b/>
        <sz val="8"/>
        <rFont val="Arial Narrow"/>
        <family val="2"/>
      </rPr>
      <t>Avance Mayo:</t>
    </r>
    <r>
      <rPr>
        <sz val="8"/>
        <rFont val="Arial Narrow"/>
        <family val="2"/>
      </rPr>
      <t xml:space="preserve"> Se actualizaron 4 procedimientos, los cuales son A-CON-PR-002, A-CON-PR-004, A-CON-PR-005 y A-CON-PR-006, se unieron los procedimientos A-CON-PR-004 y A-CON-PR-005, se creó el procedimiento A-CON-PR-011. Se actualizaron 5 formatos, los cuales son: A-CON-FM-011, A-CON-FM-013, A-CON-FM-011,  A-CON-FM-011, A-CON-FM-026, A-CON-FM-032 y A-CON-FM-033. Se revisó el "A-CON-IN-002  INSTRUCTIVO COMPRAS PÚBLICAS AMIGABLES CON EL AMBIENTE" y se encuentra actualizado. Se revisó y actualizó la matriz de riesgos remitiendose a planeación el 27 de abril de 2018. A 31 de mayo de 2018 la medidción de los indicadores del proceso de gestión contractual se encuentra al día. Se realizó segimiento a la matriz de riesgos.
</t>
    </r>
    <r>
      <rPr>
        <b/>
        <sz val="8"/>
        <rFont val="Arial Narrow"/>
        <family val="2"/>
      </rPr>
      <t xml:space="preserve">Avance Junio: </t>
    </r>
    <r>
      <rPr>
        <sz val="8"/>
        <rFont val="Arial Narrow"/>
        <family val="2"/>
      </rPr>
      <t xml:space="preserve">Se esta creando el procedimiento de ejecución contractual. Se actualizó el A-CON-IN-001 "Instructivo Organización Documental de Expedientes Contractuales". Se realizó seguimiento del segundo trimestre a la matriz de riesgos.
</t>
    </r>
    <r>
      <rPr>
        <b/>
        <sz val="8"/>
        <rFont val="Arial Narrow"/>
        <family val="2"/>
      </rPr>
      <t xml:space="preserve">Avance Julio: </t>
    </r>
    <r>
      <rPr>
        <sz val="8"/>
        <rFont val="Arial Narrow"/>
        <family val="2"/>
      </rPr>
      <t xml:space="preserve">Se creo el formato A-CON-FM-037 "Formato de Estudios Previos para Convenios", Se revisaron los indicadores del proceso de gestiòn contractual en el mes de junio de 2018, así: se elimino el indicador "Número de cambios del Plan de Adquisiciones", se modificó la formula del indicador del "Porcentaje de contratos celebrados oportunamente" y la manera de tomar los datos del indicador "Porcentaje de cumplimiento al plan de adquisiciones".
</t>
    </r>
    <r>
      <rPr>
        <b/>
        <sz val="8"/>
        <rFont val="Arial Narrow"/>
        <family val="2"/>
      </rPr>
      <t xml:space="preserve">Avance Agosto: </t>
    </r>
    <r>
      <rPr>
        <sz val="8"/>
        <rFont val="Arial Narrow"/>
        <family val="2"/>
      </rPr>
      <t xml:space="preserve">Se revisó la caracterización del proceso procedimientos, formatos, instructivos. Se revisaron las hojas de vida de los indicadores pero se tiene como tarea especial revisar todos los indicadores del Departamento para mejorarlos. Se revisó y actualizó la matriz de riesgos. Se realizó la consolidación del indicador del mes de agosto.
</t>
    </r>
    <r>
      <rPr>
        <b/>
        <sz val="8"/>
        <rFont val="Arial Narrow"/>
        <family val="2"/>
      </rPr>
      <t xml:space="preserve">Avance Septiembre: </t>
    </r>
    <r>
      <rPr>
        <sz val="8"/>
        <rFont val="Arial Narrow"/>
        <family val="2"/>
      </rPr>
      <t>Se realizó la consolidación del indicador del mes de Septiembre. Se realizó el seguimiento del segundo cuatrimestre.</t>
    </r>
  </si>
  <si>
    <r>
      <rPr>
        <b/>
        <sz val="8"/>
        <color theme="1"/>
        <rFont val="Arial Narrow"/>
        <family val="2"/>
      </rPr>
      <t>Avance Mayo:</t>
    </r>
    <r>
      <rPr>
        <sz val="8"/>
        <color theme="1"/>
        <rFont val="Arial Narrow"/>
        <family val="2"/>
      </rPr>
      <t xml:space="preserve">  Se cumple en el mes de mayo con una propuesta de contenido y se remite a supervisora del contrato.
</t>
    </r>
    <r>
      <rPr>
        <b/>
        <sz val="8"/>
        <color theme="1"/>
        <rFont val="Arial Narrow"/>
        <family val="2"/>
      </rPr>
      <t xml:space="preserve">Avance Junio: </t>
    </r>
    <r>
      <rPr>
        <sz val="8"/>
        <color theme="1"/>
        <rFont val="Arial Narrow"/>
        <family val="2"/>
      </rPr>
      <t xml:space="preserve">Se desarolla la actividad de Propuesta borrador de documento guía y Retroalimentación de avances   y se entrega a la supervisora del contrato para posteriores recomendaciones y retroalimentaciones en el mes siguiente  
</t>
    </r>
    <r>
      <rPr>
        <b/>
        <sz val="8"/>
        <color theme="1"/>
        <rFont val="Arial Narrow"/>
        <family val="2"/>
      </rPr>
      <t>Avance Julio:</t>
    </r>
    <r>
      <rPr>
        <sz val="8"/>
        <color theme="1"/>
        <rFont val="Arial Narrow"/>
        <family val="2"/>
      </rPr>
      <t xml:space="preserve"> Se recibieron recomendaciones por parte del equipo de planeación, está pendiente hacer los respectivos ajustes.
</t>
    </r>
    <r>
      <rPr>
        <b/>
        <sz val="8"/>
        <color theme="1"/>
        <rFont val="Arial Narrow"/>
        <family val="2"/>
      </rPr>
      <t xml:space="preserve">Avance Agosto:  </t>
    </r>
    <r>
      <rPr>
        <sz val="8"/>
        <color theme="1"/>
        <rFont val="Arial Narrow"/>
        <family val="2"/>
      </rPr>
      <t xml:space="preserve">Se realizaron algunos ajustes del documento guía definitivo , teniendo aún pendientes temas de cifras de planta y procesos los cuales requieren mayor detalle. El rezago obedece que a agosto ya se debía tener la herramienta e informe
</t>
    </r>
    <r>
      <rPr>
        <b/>
        <sz val="8"/>
        <color theme="1"/>
        <rFont val="Arial Narrow"/>
        <family val="2"/>
      </rPr>
      <t xml:space="preserve">Avance Septiembre: </t>
    </r>
    <r>
      <rPr>
        <sz val="8"/>
        <color theme="1"/>
        <rFont val="Arial Narrow"/>
        <family val="2"/>
      </rPr>
      <t>Se elaboró un documento con anexos de carácter instrumental que se sugieren para la implementación de la guia elaborada por la subdirección técnico jurídica denominada " Elaboración del estudio técnico para re diseños institucionales".</t>
    </r>
  </si>
  <si>
    <t>ESPERANZA ALCIRA CARDONA HERNÁNDEZ</t>
  </si>
  <si>
    <r>
      <t xml:space="preserve">Avance julio: 
</t>
    </r>
    <r>
      <rPr>
        <sz val="8"/>
        <color theme="1" tint="4.9989318521683403E-2"/>
        <rFont val="Arial Narrow"/>
        <family val="2"/>
      </rPr>
      <t xml:space="preserve">Se recopiló el 80% de la información, se encuentra pendiente correspondiente a las entidades y organismos del sector descentralizado la cual se recopilará en el mes de agosto
</t>
    </r>
    <r>
      <rPr>
        <b/>
        <sz val="8"/>
        <color theme="1" tint="4.9989318521683403E-2"/>
        <rFont val="Arial Narrow"/>
        <family val="2"/>
      </rPr>
      <t>Avance Agosto:</t>
    </r>
    <r>
      <rPr>
        <sz val="8"/>
        <color theme="1" tint="4.9989318521683403E-2"/>
        <rFont val="Arial Narrow"/>
        <family val="2"/>
      </rPr>
      <t xml:space="preserve"> Se realizo la recopilación de la información y se elaboró el Anàlisis salarial sector central distrital por nivel ocupacional  
</t>
    </r>
    <r>
      <rPr>
        <b/>
        <sz val="8"/>
        <color theme="1" tint="4.9989318521683403E-2"/>
        <rFont val="Arial Narrow"/>
        <family val="2"/>
      </rPr>
      <t xml:space="preserve">Avance Septiembre: </t>
    </r>
    <r>
      <rPr>
        <sz val="8"/>
        <color theme="1" tint="4.9989318521683403E-2"/>
        <rFont val="Arial Narrow"/>
        <family val="2"/>
      </rPr>
      <t>Se realizó Libro de excel con derivacion de curvas por nivel Directivo, Assesor, Profesional, Técnico y Asistencial</t>
    </r>
  </si>
  <si>
    <r>
      <rPr>
        <b/>
        <sz val="8"/>
        <rFont val="Arial Narrow"/>
        <family val="2"/>
      </rPr>
      <t>Avance Mayo:</t>
    </r>
    <r>
      <rPr>
        <sz val="8"/>
        <rFont val="Arial Narrow"/>
        <family val="2"/>
      </rPr>
      <t xml:space="preserve"> Se agendaron a las dependencias con sus equipos para llevar a cabo las reuniones y se brindó apoyo en la creación de la agenda y las ayudas audiovisuales. En Mayo se diseñó la campaña de SIDEAP, FRADEC y Juegos Deportivos "Bogotá Mejor para Todos". En mayo se realizó la campaña de la Semana Ambiental. Se viene informando al comité directivo de la línea de comunicaciones que se da desde la Alcaldía Mayor de Bogotá. Junto al Consejo de Redacción que lo componen profesionales de todas las áreas se difundió el primer boletín oficial del Dpto. con la presentación del mismo. Se realizó el cubrimiento del Evento de Juegos Deportivos "Bogotá Mejor para Todos".  Se adelantó la aprobación de los temas con el comité directivos y las fechas para realización de los foros. Se realizaron 3 vídeos de la Youtuber en mayo. Se realizó la sinergia de redes sociales para trinar y postear el contenido con logros de la Entidad. Se diseñó el portafolio de servicios solicitado por el área de Capacitación.
</t>
    </r>
    <r>
      <rPr>
        <b/>
        <sz val="8"/>
        <rFont val="Arial Narrow"/>
        <family val="2"/>
      </rPr>
      <t>Avance Junio:</t>
    </r>
    <r>
      <rPr>
        <sz val="8"/>
        <rFont val="Arial Narrow"/>
        <family val="2"/>
      </rPr>
      <t xml:space="preserve"> En junio se diseñó la campaña externas para la visibilización de la gestión de la Entidad. se realizaron campañas internas para el fortalecimiento del clima laboral. Se apoyo en el diseñó de la Guía del Manual de Funciones. se realizaron 3 vídeos de la Youtuber. 
</t>
    </r>
    <r>
      <rPr>
        <b/>
        <sz val="8"/>
        <rFont val="Arial Narrow"/>
        <family val="2"/>
      </rPr>
      <t xml:space="preserve">Avance Julio: </t>
    </r>
    <r>
      <rPr>
        <sz val="8"/>
        <rFont val="Arial Narrow"/>
        <family val="2"/>
      </rPr>
      <t xml:space="preserve">se realizaron campañas internas para el fortalecimiento del clima laboral, se diseñó la campaña externas para la visibilización de la gestión de la Entidad, se realizaron 3 vídeos de la Youtuber en julio
</t>
    </r>
    <r>
      <rPr>
        <b/>
        <sz val="8"/>
        <rFont val="Arial Narrow"/>
        <family val="2"/>
      </rPr>
      <t>Avance agosto:</t>
    </r>
    <r>
      <rPr>
        <sz val="8"/>
        <rFont val="Arial Narrow"/>
        <family val="2"/>
      </rPr>
      <t xml:space="preserve"> Se finaliza el diseño  y la diagramación de las guias técnicas, se envia el boletín # 6 Deja Huella en el Servicio Civil, se realizaron 3 campañas internas para el fortalecimiento la gestión de la entidad y del clima laboral: - Campaña interna, control interno - Campaña interna políticas contables 
- Campaña ahorro de papel higiénico.
</t>
    </r>
    <r>
      <rPr>
        <b/>
        <sz val="8"/>
        <rFont val="Arial Narrow"/>
        <family val="2"/>
      </rPr>
      <t>Avance Septiembre:</t>
    </r>
    <r>
      <rPr>
        <sz val="8"/>
        <rFont val="Arial Narrow"/>
        <family val="2"/>
      </rPr>
      <t>Se diseñaron 3 campañaspara la  visibilización de la gestión de la Entidad:
-Campaña externa Taller oportunidades para crecer 
- Campaña Jornada de apropiación de la ciudad JBB
- Campaña II Encuentro de Talento Humano
se realizaron 3 campañas internas para el fortalecimiento la gestión de la entidad y del clima laboral:
- Campaña interna control interno 
- Campaña interna políticas contables 
- Campaña ahorro de papel higiénico
Se realizaron tres videos de la Youtuber</t>
    </r>
  </si>
  <si>
    <r>
      <rPr>
        <b/>
        <sz val="8"/>
        <color theme="1" tint="4.9989318521683403E-2"/>
        <rFont val="Arial Narrow"/>
        <family val="2"/>
      </rPr>
      <t>Avance julio:</t>
    </r>
    <r>
      <rPr>
        <sz val="8"/>
        <color theme="1" tint="4.9989318521683403E-2"/>
        <rFont val="Arial Narrow"/>
        <family val="2"/>
      </rPr>
      <t xml:space="preserve"> EL DASC ha realizado gestión mensual para promover la meritocracia en concordancia con el DAFP y la CNSC
</t>
    </r>
    <r>
      <rPr>
        <b/>
        <sz val="8"/>
        <color theme="1" tint="4.9989318521683403E-2"/>
        <rFont val="Arial Narrow"/>
        <family val="2"/>
      </rPr>
      <t>Avance agosto:</t>
    </r>
    <r>
      <rPr>
        <sz val="8"/>
        <color theme="1" tint="4.9989318521683403E-2"/>
        <rFont val="Arial Narrow"/>
        <family val="2"/>
      </rPr>
      <t xml:space="preserve"> No reporta avance
</t>
    </r>
    <r>
      <rPr>
        <b/>
        <sz val="8"/>
        <color theme="1" tint="4.9989318521683403E-2"/>
        <rFont val="Arial Narrow"/>
        <family val="2"/>
      </rPr>
      <t>Avance septiembre</t>
    </r>
    <r>
      <rPr>
        <sz val="8"/>
        <color theme="1" tint="4.9989318521683403E-2"/>
        <rFont val="Arial Narrow"/>
        <family val="2"/>
      </rPr>
      <t>: No reporta avance</t>
    </r>
  </si>
  <si>
    <r>
      <rPr>
        <b/>
        <sz val="8"/>
        <rFont val="Arial Narrow"/>
        <family val="2"/>
      </rPr>
      <t>Avance Mayo-Junio:</t>
    </r>
    <r>
      <rPr>
        <sz val="8"/>
        <rFont val="Arial Narrow"/>
        <family val="2"/>
      </rPr>
      <t xml:space="preserve"> Se presentó y se realizaron ajustes para aprobación por DASCD y S.G. de Ficha Ténica Manual Estandar de funciones y competencias laborales para el cargo de Jefe o Asesor de Oficina de Control Interno del Distrito con fundamento en normas legales vigentes. Se realizó el Tramite Correspondiente para emisión y publicación de Acto Administrativo respectivo del Manual Estandar de funciones y competencias laboralespara el cargo de Jefe o Asesor de Control Interno del Distrito. 
</t>
    </r>
    <r>
      <rPr>
        <b/>
        <sz val="8"/>
        <rFont val="Arial Narrow"/>
        <family val="2"/>
      </rPr>
      <t>Avance Julio</t>
    </r>
    <r>
      <rPr>
        <sz val="8"/>
        <rFont val="Arial Narrow"/>
        <family val="2"/>
      </rPr>
      <t xml:space="preserve">: No registra avance
</t>
    </r>
    <r>
      <rPr>
        <b/>
        <sz val="8"/>
        <rFont val="Arial Narrow"/>
        <family val="2"/>
      </rPr>
      <t>Avance Agosto</t>
    </r>
    <r>
      <rPr>
        <sz val="8"/>
        <rFont val="Arial Narrow"/>
        <family val="2"/>
      </rPr>
      <t xml:space="preserve">: No registra avance
</t>
    </r>
    <r>
      <rPr>
        <b/>
        <sz val="8"/>
        <rFont val="Arial Narrow"/>
        <family val="2"/>
      </rPr>
      <t xml:space="preserve">Avance Septiembre: </t>
    </r>
    <r>
      <rPr>
        <sz val="8"/>
        <rFont val="Arial Narrow"/>
        <family val="2"/>
      </rPr>
      <t>Ya se cuenta con el Decreto Distrital 452 del 03 de agosto de 2018 y la Circular expedidad por el DASCD 029 del 23 de Agosto de 2018 y a apartir de la fecha  se tienen dos (2) meses para la modificación de los Manuales de Funciones y Competencias Laborales.</t>
    </r>
  </si>
  <si>
    <r>
      <rPr>
        <b/>
        <sz val="8"/>
        <color theme="1" tint="4.9989318521683403E-2"/>
        <rFont val="Arial Narrow"/>
        <family val="2"/>
      </rPr>
      <t>Avance Mayo:</t>
    </r>
    <r>
      <rPr>
        <sz val="8"/>
        <color theme="1" tint="4.9989318521683403E-2"/>
        <rFont val="Arial Narrow"/>
        <family val="2"/>
      </rPr>
      <t xml:space="preserve">  • Presentación del documento de propuesta de estructuración de política pública de gestión integral del talento humano en el Comité Sectorial de Desarrollo Administrativo de Gestión Pública.
 • Definición de la estrategia de participación para la formulación de la política pública.
• Se realizaron 10 mesas de participación con actores sociales para la fase de agenda pública de la política pública.
• Se publicó en la plataforma de Bogotá Abierta el reto para obtener información relevante de la ciudadanía no organizada. Como resultados participaron 649 personas y se recibieron 727 aportes.
• Se cuenta con una nueva versión de los capítulos de Abordaje de Enfoques, Instrumentos de Planeación, Marco Jurídico, Descripción de la situación problemática y análisis cuantitativo, adicionales a los capítulos ya trabajados del documento de diagnóstico e identificación de factores estratégicos. 
</t>
    </r>
    <r>
      <rPr>
        <b/>
        <sz val="8"/>
        <color theme="1" tint="4.9989318521683403E-2"/>
        <rFont val="Arial Narrow"/>
        <family val="2"/>
      </rPr>
      <t>Avance Junio:</t>
    </r>
    <r>
      <rPr>
        <sz val="8"/>
        <color theme="1" tint="4.9989318521683403E-2"/>
        <rFont val="Arial Narrow"/>
        <family val="2"/>
      </rPr>
      <t xml:space="preserve"> En el mes de junio se presentó una nueva versión del documento de diagnóstico trabajado por la Universidad del Rosario. Adicionalmente se presentaron avances en los capítulos de análisis de actores mediante la identificación del grado de poder de los actores, identificación de puntos críticos a partir de la identificación de aspectos relevantes y el capítulo de abordaje de los enfoques. También se elaboró el documento con los resultados de los aportes de la plataforma de Bogotá Abierta, los cuales serán incorporados en el capítulo de información cualitativa del documento de diagnóstico. Así mismo, la universidad del Rosario envío un avance del capítulo de análisis de información cualitativa.Se presenta retraso ya que deberíamos ir en la fase de formulación de la Politica pública y la elaboración del Plan de Acción; Esta actividad no se ha podido realizar ya que el documento de diagnóstico no se encuentra terminado por parte del DASCD y la Universidad del Rosario. Lo anterior debido a que la elaboración de los capitulos ha resultado más demorada de lo esperado y adicionalmente se ha requerido levantar información que no se tenia en un principio.
</t>
    </r>
    <r>
      <rPr>
        <b/>
        <sz val="8"/>
        <color theme="1" tint="4.9989318521683403E-2"/>
        <rFont val="Arial Narrow"/>
        <family val="2"/>
      </rPr>
      <t>Avance Julio: E</t>
    </r>
    <r>
      <rPr>
        <sz val="8"/>
        <color theme="1" tint="4.9989318521683403E-2"/>
        <rFont val="Arial Narrow"/>
        <family val="2"/>
      </rPr>
      <t xml:space="preserve">n el mes de julio se presentó por parte de la universidad del rosario el capítulo de análisis de actores y una nueva versión del capítulo de enfoques, adicionalmente se trabajaron los capítulos de descripción de la problemática, análisis de articulación de instrumentos de planeación y el capítulo de análisis jurídico. así mismo, se identificaron puntos críticos y factores estratégicos, de lo cual se cuenta con los insumos y está pendiente la redacción de los capítulos, por lo tanto, el documento de diagnóstico no se encuentra terminado por parte del dascd y la universidad del rosario.
</t>
    </r>
    <r>
      <rPr>
        <b/>
        <sz val="8"/>
        <color theme="1" tint="4.9989318521683403E-2"/>
        <rFont val="Arial Narrow"/>
        <family val="2"/>
      </rPr>
      <t>Avance Agosto</t>
    </r>
    <r>
      <rPr>
        <sz val="8"/>
        <color theme="1" tint="4.9989318521683403E-2"/>
        <rFont val="Arial Narrow"/>
        <family val="2"/>
      </rPr>
      <t xml:space="preserve">: En el mes de agosto  se definio una primera versión de la estructura programatica de la política pública: objetivo general, objetivos especificos, con respecto del plan de acción se tiene se realizó una primera aproximación a posibles resultados y productos asociados.
</t>
    </r>
    <r>
      <rPr>
        <b/>
        <sz val="8"/>
        <color theme="1" tint="4.9989318521683403E-2"/>
        <rFont val="Arial Narrow"/>
        <family val="2"/>
      </rPr>
      <t xml:space="preserve">Avance Septiembre: </t>
    </r>
    <r>
      <rPr>
        <sz val="8"/>
        <color theme="1" tint="4.9989318521683403E-2"/>
        <rFont val="Arial Narrow"/>
        <family val="2"/>
      </rPr>
      <t>Se avanzó en el diligenciamiento de la matriz del plan de acción y se tiene una versión de la misma y  se cuenta con una nueva definición de objetivos y de estructura que se puede observar en el plan de acción avanzado.se entregó por parte de la Universidad del Rosario la versión final del documento de diagnóstico e identificación de factores estratégico</t>
    </r>
  </si>
  <si>
    <r>
      <rPr>
        <b/>
        <sz val="8"/>
        <color theme="1" tint="4.9989318521683403E-2"/>
        <rFont val="Arial Narrow"/>
        <family val="2"/>
      </rPr>
      <t>Avance Julio:</t>
    </r>
    <r>
      <rPr>
        <sz val="8"/>
        <color theme="1" tint="4.9989318521683403E-2"/>
        <rFont val="Arial Narrow"/>
        <family val="2"/>
      </rPr>
      <t xml:space="preserve">Mediante oficio No. 20186000072141 del DAFP, radicado en el DASCD bajo el número 2018ER763 de 09 de marzo de 2018, la Subdirectora Jurídica envió para conocimiento de la Administración Distrital, los conceptos de la Dirección General de Apoyo Fiscal y del Director General del Presupuesto Público Nacional del Ministerio de Hacienda y Crédito Público, con fundamento en los cuales se devuelve sin el trámite correspondiente, el proyecto de decreto nacional ya referenciado. 
Ante el panorama descrito, mediante oficio con radicado No. 2-2018-8487, radicado en el DAFP bajo el número 2018-206-010735-2 de fecha 16 de abril de 2018, la Administración Distrital, en comunicación suscrita en forma conjunta por el Secretario General de la Alcaldía Mayor, la Secretaria Distrital de Hacienda, la Secretaria Jurídica Distrital, y la Directora del Departamento Administrativo del Servicio Civil, presentó respuesta a la devolución sin trámite del Proyecto de Decreto Nacional referenciado.
</t>
    </r>
    <r>
      <rPr>
        <b/>
        <sz val="8"/>
        <color theme="1" tint="4.9989318521683403E-2"/>
        <rFont val="Arial Narrow"/>
        <family val="2"/>
      </rPr>
      <t>Avance Agosto:</t>
    </r>
    <r>
      <rPr>
        <sz val="8"/>
        <color theme="1" tint="4.9989318521683403E-2"/>
        <rFont val="Arial Narrow"/>
        <family val="2"/>
      </rPr>
      <t xml:space="preserve"> No reporta avance
</t>
    </r>
    <r>
      <rPr>
        <b/>
        <sz val="8"/>
        <color theme="1" tint="4.9989318521683403E-2"/>
        <rFont val="Arial Narrow"/>
        <family val="2"/>
      </rPr>
      <t>Avance Septiembre</t>
    </r>
    <r>
      <rPr>
        <sz val="8"/>
        <color theme="1" tint="4.9989318521683403E-2"/>
        <rFont val="Arial Narrow"/>
        <family val="2"/>
      </rPr>
      <t>: Se revisará un documento que le entregó la directrora para verificar estado de avance del proyecto</t>
    </r>
  </si>
</sst>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2" formatCode="_-&quot;$&quot;* #,##0_-;\-&quot;$&quot;* #,##0_-;_-&quot;$&quot;* &quot;-&quot;_-;_-@_-"/>
    <numFmt numFmtId="44" formatCode="_-&quot;$&quot;* #,##0.00_-;\-&quot;$&quot;* #,##0.00_-;_-&quot;$&quot;* &quot;-&quot;??_-;_-@_-"/>
    <numFmt numFmtId="164" formatCode="_-* #,##0.00\ &quot;€&quot;_-;\-* #,##0.00\ &quot;€&quot;_-;_-* &quot;-&quot;??\ &quot;€&quot;_-;_-@_-"/>
    <numFmt numFmtId="165" formatCode="0.0%"/>
    <numFmt numFmtId="166" formatCode="_-&quot;$&quot;* #,##0_-;\-&quot;$&quot;* #,##0_-;_-&quot;$&quot;* &quot;-&quot;??_-;_-@_-"/>
    <numFmt numFmtId="167" formatCode="mmm\-d"/>
  </numFmts>
  <fonts count="80" x14ac:knownFonts="1">
    <font>
      <sz val="11"/>
      <color theme="1"/>
      <name val="Calibri"/>
      <family val="2"/>
      <scheme val="minor"/>
    </font>
    <font>
      <sz val="11"/>
      <color theme="1"/>
      <name val="Calibri"/>
      <family val="2"/>
      <scheme val="minor"/>
    </font>
    <font>
      <sz val="11"/>
      <color indexed="8"/>
      <name val="Arial"/>
      <family val="2"/>
    </font>
    <font>
      <b/>
      <sz val="12"/>
      <color theme="1"/>
      <name val="Arial"/>
      <family val="2"/>
    </font>
    <font>
      <sz val="12"/>
      <name val="Arial"/>
      <family val="2"/>
    </font>
    <font>
      <sz val="10"/>
      <name val="Arial"/>
      <family val="2"/>
    </font>
    <font>
      <sz val="12"/>
      <color theme="1"/>
      <name val="Calibri"/>
      <family val="2"/>
      <scheme val="minor"/>
    </font>
    <font>
      <b/>
      <sz val="10"/>
      <name val="Arial"/>
      <family val="2"/>
    </font>
    <font>
      <sz val="8"/>
      <name val="Arial"/>
      <family val="2"/>
    </font>
    <font>
      <sz val="11"/>
      <color rgb="FF0070C0"/>
      <name val="Arial"/>
      <family val="2"/>
    </font>
    <font>
      <sz val="8"/>
      <color rgb="FF0070C0"/>
      <name val="Arial"/>
      <family val="2"/>
    </font>
    <font>
      <b/>
      <sz val="11"/>
      <color indexed="8"/>
      <name val="Arial"/>
      <family val="2"/>
    </font>
    <font>
      <sz val="9"/>
      <color theme="1" tint="4.9989318521683403E-2"/>
      <name val="Calibri"/>
      <family val="2"/>
      <scheme val="minor"/>
    </font>
    <font>
      <sz val="10"/>
      <name val="Arial Narrow"/>
      <family val="2"/>
    </font>
    <font>
      <b/>
      <sz val="10"/>
      <name val="Arial Narrow"/>
      <family val="2"/>
    </font>
    <font>
      <sz val="10"/>
      <color theme="1" tint="4.9989318521683403E-2"/>
      <name val="Arial Narrow"/>
      <family val="2"/>
    </font>
    <font>
      <sz val="10"/>
      <color theme="1"/>
      <name val="Arial Narrow"/>
      <family val="2"/>
    </font>
    <font>
      <b/>
      <sz val="10"/>
      <color rgb="FF000000"/>
      <name val="Arial Narrow"/>
      <family val="2"/>
    </font>
    <font>
      <sz val="10"/>
      <color rgb="FF0C0C0C"/>
      <name val="Arial Narrow"/>
      <family val="2"/>
    </font>
    <font>
      <i/>
      <sz val="10"/>
      <color rgb="FF000000"/>
      <name val="Arial Narrow"/>
      <family val="2"/>
    </font>
    <font>
      <i/>
      <sz val="10"/>
      <color rgb="FF0C0C0C"/>
      <name val="Arial Narrow"/>
      <family val="2"/>
    </font>
    <font>
      <i/>
      <sz val="10"/>
      <color theme="1"/>
      <name val="Arial Narrow"/>
      <family val="2"/>
    </font>
    <font>
      <sz val="12"/>
      <name val="Calibri"/>
      <family val="2"/>
      <scheme val="minor"/>
    </font>
    <font>
      <sz val="12"/>
      <color theme="1" tint="4.9989318521683403E-2"/>
      <name val="Calibri"/>
      <family val="2"/>
      <scheme val="minor"/>
    </font>
    <font>
      <b/>
      <sz val="12"/>
      <name val="Calibri"/>
      <family val="2"/>
      <scheme val="minor"/>
    </font>
    <font>
      <b/>
      <sz val="12"/>
      <color theme="1"/>
      <name val="Calibri"/>
      <family val="2"/>
      <scheme val="minor"/>
    </font>
    <font>
      <sz val="8"/>
      <color theme="1"/>
      <name val="Calibri"/>
      <family val="2"/>
      <scheme val="minor"/>
    </font>
    <font>
      <b/>
      <sz val="11"/>
      <color rgb="FF000000"/>
      <name val="Arial Narrow"/>
      <family val="2"/>
    </font>
    <font>
      <i/>
      <sz val="11"/>
      <color rgb="FF000000"/>
      <name val="Arial Narrow"/>
      <family val="2"/>
    </font>
    <font>
      <sz val="8"/>
      <color indexed="8"/>
      <name val="Arial"/>
      <family val="2"/>
    </font>
    <font>
      <b/>
      <sz val="8"/>
      <name val="Arial"/>
      <family val="2"/>
    </font>
    <font>
      <sz val="8"/>
      <color theme="1" tint="4.9989318521683403E-2"/>
      <name val="Calibri"/>
      <family val="2"/>
      <scheme val="minor"/>
    </font>
    <font>
      <sz val="8"/>
      <color theme="1"/>
      <name val="Arial Narrow"/>
      <family val="2"/>
    </font>
    <font>
      <sz val="8"/>
      <name val="Arial Narrow"/>
      <family val="2"/>
    </font>
    <font>
      <b/>
      <sz val="8"/>
      <name val="Arial Narrow"/>
      <family val="2"/>
    </font>
    <font>
      <sz val="8"/>
      <color theme="1" tint="4.9989318521683403E-2"/>
      <name val="Arial Narrow"/>
      <family val="2"/>
    </font>
    <font>
      <b/>
      <i/>
      <sz val="8"/>
      <color theme="1"/>
      <name val="Arial Narrow"/>
      <family val="2"/>
    </font>
    <font>
      <sz val="11"/>
      <color rgb="FF000000"/>
      <name val="Calibri"/>
      <family val="2"/>
    </font>
    <font>
      <sz val="11"/>
      <color rgb="FF000000"/>
      <name val="Arial"/>
      <family val="2"/>
    </font>
    <font>
      <b/>
      <sz val="12"/>
      <color rgb="FF000000"/>
      <name val="Arial"/>
      <family val="2"/>
    </font>
    <font>
      <sz val="11"/>
      <name val="Calibri"/>
      <family val="2"/>
    </font>
    <font>
      <sz val="12"/>
      <name val="Arial"/>
      <family val="2"/>
    </font>
    <font>
      <sz val="12"/>
      <color rgb="FF000000"/>
      <name val="Calibri"/>
      <family val="2"/>
    </font>
    <font>
      <b/>
      <sz val="10"/>
      <name val="Arial"/>
      <family val="2"/>
    </font>
    <font>
      <sz val="8"/>
      <name val="Arial"/>
      <family val="2"/>
    </font>
    <font>
      <sz val="10"/>
      <name val="Arial"/>
      <family val="2"/>
    </font>
    <font>
      <b/>
      <sz val="11"/>
      <color rgb="FF000000"/>
      <name val="Arial"/>
      <family val="2"/>
    </font>
    <font>
      <sz val="9"/>
      <color rgb="FF0C0C0C"/>
      <name val="Calibri"/>
      <family val="2"/>
    </font>
    <font>
      <b/>
      <i/>
      <sz val="10"/>
      <color rgb="FF000000"/>
      <name val="Calibri"/>
      <family val="2"/>
    </font>
    <font>
      <b/>
      <sz val="10"/>
      <color theme="1" tint="4.9989318521683403E-2"/>
      <name val="Century Gothic"/>
      <family val="2"/>
    </font>
    <font>
      <sz val="10"/>
      <name val="Calibri"/>
      <family val="2"/>
      <scheme val="minor"/>
    </font>
    <font>
      <b/>
      <sz val="10"/>
      <name val="Calibri"/>
      <family val="2"/>
      <scheme val="minor"/>
    </font>
    <font>
      <sz val="10"/>
      <color theme="1" tint="4.9989318521683403E-2"/>
      <name val="Calibri"/>
      <family val="2"/>
      <scheme val="minor"/>
    </font>
    <font>
      <b/>
      <i/>
      <sz val="11"/>
      <color theme="1"/>
      <name val="Calibri"/>
      <family val="2"/>
      <scheme val="minor"/>
    </font>
    <font>
      <b/>
      <sz val="11"/>
      <color theme="1"/>
      <name val="Calibri"/>
      <family val="2"/>
      <scheme val="minor"/>
    </font>
    <font>
      <sz val="10"/>
      <color theme="1"/>
      <name val="Calibri"/>
      <family val="2"/>
      <scheme val="minor"/>
    </font>
    <font>
      <b/>
      <sz val="12"/>
      <name val="Calibri"/>
      <family val="2"/>
    </font>
    <font>
      <b/>
      <sz val="11"/>
      <color theme="1" tint="4.9989318521683403E-2"/>
      <name val="Calibri"/>
      <family val="2"/>
      <scheme val="minor"/>
    </font>
    <font>
      <b/>
      <sz val="10"/>
      <color theme="1" tint="4.9989318521683403E-2"/>
      <name val="Calibri"/>
      <family val="2"/>
      <scheme val="minor"/>
    </font>
    <font>
      <b/>
      <sz val="11"/>
      <color theme="1"/>
      <name val="Calibri Light"/>
      <family val="2"/>
      <scheme val="major"/>
    </font>
    <font>
      <b/>
      <sz val="11"/>
      <color theme="1" tint="4.9989318521683403E-2"/>
      <name val="Calibri Light"/>
      <family val="2"/>
      <scheme val="major"/>
    </font>
    <font>
      <b/>
      <sz val="11"/>
      <color rgb="FF000000"/>
      <name val="Calibri"/>
      <family val="2"/>
      <scheme val="minor"/>
    </font>
    <font>
      <b/>
      <sz val="11"/>
      <color rgb="FF0C0C0C"/>
      <name val="Calibri"/>
      <family val="2"/>
      <scheme val="minor"/>
    </font>
    <font>
      <sz val="10"/>
      <color rgb="FF0D0D0D"/>
      <name val="Calibri"/>
      <family val="2"/>
      <scheme val="minor"/>
    </font>
    <font>
      <sz val="10"/>
      <color rgb="FFFF0000"/>
      <name val="Calibri"/>
      <family val="2"/>
      <scheme val="minor"/>
    </font>
    <font>
      <sz val="10"/>
      <color theme="4" tint="-0.249977111117893"/>
      <name val="Calibri"/>
      <family val="2"/>
      <scheme val="minor"/>
    </font>
    <font>
      <sz val="10"/>
      <color rgb="FF000000"/>
      <name val="Calibri"/>
      <family val="2"/>
      <scheme val="minor"/>
    </font>
    <font>
      <b/>
      <sz val="10"/>
      <color rgb="FF7030A0"/>
      <name val="Calibri"/>
      <family val="2"/>
      <scheme val="minor"/>
    </font>
    <font>
      <sz val="10"/>
      <color rgb="FF7030A0"/>
      <name val="Calibri"/>
      <family val="2"/>
      <scheme val="minor"/>
    </font>
    <font>
      <b/>
      <sz val="10"/>
      <color theme="1"/>
      <name val="Calibri"/>
      <family val="2"/>
      <scheme val="minor"/>
    </font>
    <font>
      <sz val="10"/>
      <color rgb="FF222222"/>
      <name val="Calibri"/>
      <family val="2"/>
      <scheme val="minor"/>
    </font>
    <font>
      <b/>
      <sz val="8"/>
      <color theme="1" tint="4.9989318521683403E-2"/>
      <name val="Arial Narrow"/>
      <family val="2"/>
    </font>
    <font>
      <b/>
      <sz val="8"/>
      <name val="Calibri"/>
      <family val="2"/>
      <scheme val="minor"/>
    </font>
    <font>
      <sz val="8"/>
      <name val="Calibri"/>
      <family val="2"/>
      <scheme val="minor"/>
    </font>
    <font>
      <b/>
      <sz val="10"/>
      <color rgb="FF0D0D0D"/>
      <name val="Calibri"/>
      <family val="2"/>
      <scheme val="minor"/>
    </font>
    <font>
      <b/>
      <sz val="10"/>
      <color theme="4" tint="-0.249977111117893"/>
      <name val="Calibri"/>
      <family val="2"/>
      <scheme val="minor"/>
    </font>
    <font>
      <b/>
      <sz val="8"/>
      <color theme="1"/>
      <name val="Arial Narrow"/>
      <family val="2"/>
    </font>
    <font>
      <b/>
      <sz val="10"/>
      <color rgb="FF000000"/>
      <name val="Calibri"/>
      <family val="2"/>
      <scheme val="minor"/>
    </font>
    <font>
      <sz val="10"/>
      <color rgb="FF0C0C0C"/>
      <name val="Calibri"/>
      <family val="2"/>
      <scheme val="minor"/>
    </font>
    <font>
      <b/>
      <sz val="8"/>
      <color rgb="FF000000"/>
      <name val="Arial Narrow"/>
      <family val="2"/>
    </font>
  </fonts>
  <fills count="7">
    <fill>
      <patternFill patternType="none"/>
    </fill>
    <fill>
      <patternFill patternType="gray125"/>
    </fill>
    <fill>
      <patternFill patternType="solid">
        <fgColor indexed="9"/>
        <bgColor indexed="64"/>
      </patternFill>
    </fill>
    <fill>
      <patternFill patternType="solid">
        <fgColor theme="4" tint="0.79998168889431442"/>
        <bgColor indexed="64"/>
      </patternFill>
    </fill>
    <fill>
      <patternFill patternType="solid">
        <fgColor theme="0"/>
        <bgColor indexed="64"/>
      </patternFill>
    </fill>
    <fill>
      <patternFill patternType="solid">
        <fgColor rgb="FFFFFFFF"/>
        <bgColor rgb="FFFFFFFF"/>
      </patternFill>
    </fill>
    <fill>
      <patternFill patternType="solid">
        <fgColor theme="4" tint="0.79998168889431442"/>
        <bgColor theme="4" tint="0.79998168889431442"/>
      </patternFill>
    </fill>
  </fills>
  <borders count="39">
    <border>
      <left/>
      <right/>
      <top/>
      <bottom/>
      <diagonal/>
    </border>
    <border>
      <left style="medium">
        <color indexed="64"/>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medium">
        <color rgb="FF000000"/>
      </top>
      <bottom/>
      <diagonal/>
    </border>
    <border>
      <left/>
      <right/>
      <top style="medium">
        <color indexed="64"/>
      </top>
      <bottom/>
      <diagonal/>
    </border>
    <border>
      <left/>
      <right/>
      <top/>
      <bottom style="medium">
        <color indexed="64"/>
      </bottom>
      <diagonal/>
    </border>
    <border>
      <left/>
      <right/>
      <top style="thin">
        <color theme="4"/>
      </top>
      <bottom style="thin">
        <color theme="4"/>
      </bottom>
      <diagonal/>
    </border>
    <border>
      <left/>
      <right/>
      <top/>
      <bottom style="thin">
        <color theme="4"/>
      </bottom>
      <diagonal/>
    </border>
    <border>
      <left style="medium">
        <color rgb="FF000000"/>
      </left>
      <right style="thin">
        <color rgb="FF000000"/>
      </right>
      <top style="medium">
        <color rgb="FF000000"/>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medium">
        <color rgb="FF000000"/>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top/>
      <bottom style="medium">
        <color rgb="FF000000"/>
      </bottom>
      <diagonal/>
    </border>
    <border>
      <left style="medium">
        <color rgb="FFCCCCCC"/>
      </left>
      <right/>
      <top style="thick">
        <color rgb="FF000000"/>
      </top>
      <bottom style="medium">
        <color rgb="FFCCCCCC"/>
      </bottom>
      <diagonal/>
    </border>
    <border>
      <left/>
      <right style="medium">
        <color rgb="FFCCCCCC"/>
      </right>
      <top style="thick">
        <color rgb="FF000000"/>
      </top>
      <bottom style="medium">
        <color rgb="FFCCCCCC"/>
      </bottom>
      <diagonal/>
    </border>
    <border>
      <left style="medium">
        <color rgb="FFCCCCCC"/>
      </left>
      <right/>
      <top style="medium">
        <color rgb="FFCCCCCC"/>
      </top>
      <bottom style="medium">
        <color rgb="FFCCCCCC"/>
      </bottom>
      <diagonal/>
    </border>
    <border>
      <left/>
      <right style="medium">
        <color rgb="FFCCCCCC"/>
      </right>
      <top style="medium">
        <color rgb="FFCCCCCC"/>
      </top>
      <bottom style="medium">
        <color rgb="FFCCCCCC"/>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thin">
        <color theme="4"/>
      </bottom>
      <diagonal/>
    </border>
    <border>
      <left style="medium">
        <color indexed="64"/>
      </left>
      <right/>
      <top style="medium">
        <color indexed="64"/>
      </top>
      <bottom style="medium">
        <color indexed="64"/>
      </bottom>
      <diagonal/>
    </border>
  </borders>
  <cellStyleXfs count="9">
    <xf numFmtId="0" fontId="0" fillId="0" borderId="0"/>
    <xf numFmtId="44" fontId="1" fillId="0" borderId="0" applyFont="0" applyFill="0" applyBorder="0" applyAlignment="0" applyProtection="0"/>
    <xf numFmtId="9" fontId="1" fillId="0" borderId="0" applyFont="0" applyFill="0" applyBorder="0" applyAlignment="0" applyProtection="0"/>
    <xf numFmtId="9" fontId="5" fillId="0" borderId="0" applyFont="0" applyFill="0" applyBorder="0" applyAlignment="0" applyProtection="0"/>
    <xf numFmtId="0" fontId="1" fillId="0" borderId="0"/>
    <xf numFmtId="9" fontId="1" fillId="0" borderId="0" applyFont="0" applyFill="0" applyBorder="0" applyAlignment="0" applyProtection="0"/>
    <xf numFmtId="44" fontId="1" fillId="0" borderId="0" applyFont="0" applyFill="0" applyBorder="0" applyAlignment="0" applyProtection="0"/>
    <xf numFmtId="0" fontId="37" fillId="0" borderId="0"/>
    <xf numFmtId="164" fontId="1" fillId="0" borderId="0" applyFont="0" applyFill="0" applyBorder="0" applyAlignment="0" applyProtection="0"/>
  </cellStyleXfs>
  <cellXfs count="509">
    <xf numFmtId="0" fontId="0" fillId="0" borderId="0" xfId="0"/>
    <xf numFmtId="0" fontId="2" fillId="2" borderId="0" xfId="0" applyFont="1" applyFill="1" applyAlignment="1" applyProtection="1">
      <alignment horizontal="center" vertical="center" wrapText="1"/>
      <protection hidden="1"/>
    </xf>
    <xf numFmtId="0" fontId="2" fillId="2" borderId="1" xfId="0" applyFont="1" applyFill="1" applyBorder="1" applyAlignment="1" applyProtection="1">
      <alignment horizontal="center" vertical="center" wrapText="1"/>
      <protection hidden="1"/>
    </xf>
    <xf numFmtId="0" fontId="4" fillId="0" borderId="0" xfId="0" applyFont="1" applyFill="1" applyBorder="1" applyAlignment="1" applyProtection="1">
      <alignment horizontal="left" vertical="center"/>
      <protection hidden="1"/>
    </xf>
    <xf numFmtId="9" fontId="6" fillId="0" borderId="0" xfId="3" applyFont="1" applyFill="1" applyBorder="1" applyAlignment="1" applyProtection="1">
      <alignment horizontal="left" vertical="center"/>
      <protection hidden="1"/>
    </xf>
    <xf numFmtId="0" fontId="2" fillId="0" borderId="0" xfId="0" applyFont="1" applyFill="1" applyBorder="1" applyAlignment="1" applyProtection="1">
      <alignment horizontal="center" vertical="center" wrapText="1"/>
      <protection hidden="1"/>
    </xf>
    <xf numFmtId="0" fontId="7" fillId="0" borderId="0" xfId="0" applyFont="1" applyFill="1" applyBorder="1" applyAlignment="1" applyProtection="1">
      <alignment horizontal="left" vertical="center"/>
      <protection hidden="1"/>
    </xf>
    <xf numFmtId="0" fontId="7" fillId="0" borderId="0" xfId="0" applyFont="1" applyFill="1" applyBorder="1" applyAlignment="1" applyProtection="1">
      <alignment horizontal="center" vertical="center"/>
      <protection hidden="1"/>
    </xf>
    <xf numFmtId="0" fontId="8" fillId="0" borderId="0" xfId="0" applyFont="1" applyFill="1" applyBorder="1" applyAlignment="1" applyProtection="1">
      <alignment horizontal="left" vertical="center"/>
      <protection hidden="1"/>
    </xf>
    <xf numFmtId="0" fontId="5" fillId="0" borderId="0" xfId="0" applyFont="1" applyFill="1" applyBorder="1" applyAlignment="1" applyProtection="1">
      <alignment horizontal="left" vertical="center"/>
      <protection hidden="1"/>
    </xf>
    <xf numFmtId="0" fontId="2" fillId="0" borderId="0" xfId="0" applyFont="1" applyFill="1" applyBorder="1" applyAlignment="1" applyProtection="1">
      <alignment horizontal="left" vertical="center"/>
      <protection hidden="1"/>
    </xf>
    <xf numFmtId="0" fontId="2" fillId="0" borderId="0" xfId="0" applyFont="1" applyFill="1" applyBorder="1" applyAlignment="1" applyProtection="1">
      <alignment horizontal="center" vertical="center"/>
      <protection hidden="1"/>
    </xf>
    <xf numFmtId="0" fontId="9" fillId="0" borderId="0" xfId="0" applyFont="1" applyFill="1" applyBorder="1" applyAlignment="1" applyProtection="1">
      <alignment horizontal="center" vertical="center"/>
      <protection hidden="1"/>
    </xf>
    <xf numFmtId="0" fontId="9" fillId="0" borderId="0" xfId="0" applyFont="1" applyFill="1" applyBorder="1" applyAlignment="1" applyProtection="1">
      <alignment horizontal="center" vertical="center" wrapText="1"/>
      <protection hidden="1"/>
    </xf>
    <xf numFmtId="0" fontId="10" fillId="0" borderId="0" xfId="0" applyFont="1" applyFill="1" applyBorder="1" applyAlignment="1" applyProtection="1">
      <alignment horizontal="left" vertical="center"/>
      <protection hidden="1"/>
    </xf>
    <xf numFmtId="0" fontId="2" fillId="2" borderId="3" xfId="0" applyFont="1" applyFill="1" applyBorder="1" applyAlignment="1" applyProtection="1">
      <alignment horizontal="center" vertical="center" wrapText="1"/>
      <protection hidden="1"/>
    </xf>
    <xf numFmtId="0" fontId="11" fillId="2" borderId="2" xfId="0" applyFont="1" applyFill="1" applyBorder="1" applyAlignment="1" applyProtection="1">
      <alignment horizontal="center" vertical="center" wrapText="1"/>
      <protection hidden="1"/>
    </xf>
    <xf numFmtId="0" fontId="3" fillId="2" borderId="0" xfId="0" applyFont="1" applyFill="1" applyBorder="1" applyAlignment="1" applyProtection="1">
      <alignment horizontal="center" vertical="center" wrapText="1"/>
      <protection hidden="1"/>
    </xf>
    <xf numFmtId="0" fontId="0" fillId="0" borderId="0" xfId="0" applyAlignment="1">
      <alignment horizontal="center" vertical="center"/>
    </xf>
    <xf numFmtId="0" fontId="0" fillId="0" borderId="0" xfId="0" applyAlignment="1">
      <alignment vertical="center"/>
    </xf>
    <xf numFmtId="0" fontId="12" fillId="0" borderId="0" xfId="0" applyFont="1" applyAlignment="1">
      <alignment horizontal="center" vertical="center" wrapText="1"/>
    </xf>
    <xf numFmtId="0" fontId="0" fillId="0" borderId="0" xfId="0" applyAlignment="1">
      <alignment horizontal="center" vertical="center" wrapText="1"/>
    </xf>
    <xf numFmtId="0" fontId="0" fillId="4" borderId="0" xfId="0" applyFill="1" applyAlignment="1">
      <alignment horizontal="center" vertical="center"/>
    </xf>
    <xf numFmtId="0" fontId="14" fillId="4" borderId="0" xfId="0" applyFont="1" applyFill="1" applyAlignment="1">
      <alignment horizontal="center" vertical="center" wrapText="1"/>
    </xf>
    <xf numFmtId="0" fontId="13" fillId="4" borderId="0" xfId="0" applyFont="1" applyFill="1" applyAlignment="1">
      <alignment horizontal="center" vertical="center" wrapText="1"/>
    </xf>
    <xf numFmtId="0" fontId="15" fillId="4" borderId="0" xfId="0" applyFont="1" applyFill="1" applyAlignment="1">
      <alignment horizontal="center" vertical="center" wrapText="1"/>
    </xf>
    <xf numFmtId="0" fontId="13" fillId="4" borderId="0" xfId="0" applyFont="1" applyFill="1" applyAlignment="1">
      <alignment horizontal="center" vertical="center"/>
    </xf>
    <xf numFmtId="0" fontId="16" fillId="4" borderId="0" xfId="0" applyFont="1" applyFill="1" applyAlignment="1">
      <alignment horizontal="center" vertical="center" wrapText="1"/>
    </xf>
    <xf numFmtId="0" fontId="16" fillId="0" borderId="0" xfId="0" applyFont="1" applyAlignment="1">
      <alignment horizontal="center" vertical="center" wrapText="1"/>
    </xf>
    <xf numFmtId="0" fontId="16" fillId="4" borderId="0" xfId="0" applyFont="1" applyFill="1" applyAlignment="1">
      <alignment vertical="center"/>
    </xf>
    <xf numFmtId="0" fontId="16" fillId="4" borderId="0" xfId="0" applyFont="1" applyFill="1" applyAlignment="1">
      <alignment horizontal="center" vertical="center"/>
    </xf>
    <xf numFmtId="0" fontId="18" fillId="4" borderId="0" xfId="0" applyFont="1" applyFill="1" applyAlignment="1">
      <alignment horizontal="center" vertical="center" wrapText="1"/>
    </xf>
    <xf numFmtId="0" fontId="20" fillId="4" borderId="0" xfId="0" applyFont="1" applyFill="1" applyAlignment="1">
      <alignment horizontal="center" vertical="center" wrapText="1"/>
    </xf>
    <xf numFmtId="0" fontId="21" fillId="4" borderId="0" xfId="0" applyFont="1" applyFill="1" applyAlignment="1">
      <alignment vertical="center"/>
    </xf>
    <xf numFmtId="0" fontId="21" fillId="4" borderId="0" xfId="0" applyFont="1" applyFill="1" applyAlignment="1">
      <alignment horizontal="center" vertical="center"/>
    </xf>
    <xf numFmtId="0" fontId="19" fillId="4" borderId="0" xfId="0" applyFont="1" applyFill="1" applyBorder="1" applyAlignment="1">
      <alignment vertical="center"/>
    </xf>
    <xf numFmtId="0" fontId="0" fillId="4" borderId="0" xfId="0" applyFill="1" applyAlignment="1">
      <alignment vertical="center"/>
    </xf>
    <xf numFmtId="0" fontId="12" fillId="4" borderId="0" xfId="0" applyFont="1" applyFill="1" applyAlignment="1">
      <alignment horizontal="center" vertical="center" wrapText="1"/>
    </xf>
    <xf numFmtId="0" fontId="0" fillId="4" borderId="0" xfId="0" applyFill="1" applyAlignment="1">
      <alignment horizontal="center" vertical="center" wrapText="1"/>
    </xf>
    <xf numFmtId="0" fontId="13" fillId="0" borderId="0" xfId="0" applyFont="1" applyFill="1" applyBorder="1" applyAlignment="1">
      <alignment horizontal="center" vertical="center" wrapText="1"/>
    </xf>
    <xf numFmtId="0" fontId="16" fillId="0" borderId="0" xfId="0" applyFont="1" applyAlignment="1">
      <alignment horizontal="center" vertical="center"/>
    </xf>
    <xf numFmtId="0" fontId="13" fillId="0" borderId="0" xfId="0" applyFont="1" applyFill="1" applyAlignment="1">
      <alignment horizontal="center" vertical="center" wrapText="1"/>
    </xf>
    <xf numFmtId="0" fontId="15" fillId="0" borderId="0" xfId="0" applyFont="1" applyAlignment="1">
      <alignment horizontal="center" vertical="center" wrapText="1"/>
    </xf>
    <xf numFmtId="0" fontId="16" fillId="0" borderId="0" xfId="0" applyFont="1" applyAlignment="1">
      <alignment vertical="center"/>
    </xf>
    <xf numFmtId="0" fontId="16" fillId="0" borderId="0" xfId="0" applyFont="1" applyFill="1" applyBorder="1" applyAlignment="1">
      <alignment vertical="center"/>
    </xf>
    <xf numFmtId="0" fontId="16" fillId="0" borderId="0" xfId="0" applyFont="1" applyFill="1" applyAlignment="1">
      <alignment vertical="center"/>
    </xf>
    <xf numFmtId="0" fontId="2" fillId="0" borderId="0" xfId="0" applyFont="1" applyFill="1" applyAlignment="1" applyProtection="1">
      <alignment horizontal="center" vertical="center" wrapText="1"/>
      <protection hidden="1"/>
    </xf>
    <xf numFmtId="0" fontId="0" fillId="0" borderId="0" xfId="0" applyFill="1" applyAlignment="1">
      <alignment horizontal="center" vertical="center"/>
    </xf>
    <xf numFmtId="0" fontId="0" fillId="0" borderId="0" xfId="0" applyFill="1" applyBorder="1" applyAlignment="1">
      <alignment horizontal="center" vertical="center"/>
    </xf>
    <xf numFmtId="0" fontId="6" fillId="0" borderId="0" xfId="0" applyFont="1" applyAlignment="1">
      <alignment horizontal="center" vertical="center"/>
    </xf>
    <xf numFmtId="0" fontId="22" fillId="0" borderId="0" xfId="0" applyFont="1" applyAlignment="1">
      <alignment horizontal="center" vertical="center" wrapText="1"/>
    </xf>
    <xf numFmtId="0" fontId="22" fillId="0" borderId="0" xfId="0" applyFont="1" applyFill="1" applyAlignment="1">
      <alignment vertical="center"/>
    </xf>
    <xf numFmtId="17" fontId="22" fillId="0" borderId="0" xfId="0" applyNumberFormat="1" applyFont="1" applyFill="1" applyAlignment="1">
      <alignment horizontal="center" vertical="center"/>
    </xf>
    <xf numFmtId="0" fontId="22" fillId="0" borderId="0" xfId="0" applyFont="1" applyFill="1" applyAlignment="1">
      <alignment horizontal="center" vertical="center" wrapText="1"/>
    </xf>
    <xf numFmtId="0" fontId="6" fillId="0" borderId="0" xfId="0" applyFont="1" applyAlignment="1">
      <alignment vertical="center"/>
    </xf>
    <xf numFmtId="0" fontId="22" fillId="0" borderId="0" xfId="0" applyFont="1" applyFill="1" applyAlignment="1">
      <alignment horizontal="center" vertical="center"/>
    </xf>
    <xf numFmtId="0" fontId="23" fillId="0" borderId="0" xfId="0" applyFont="1" applyAlignment="1">
      <alignment horizontal="center" vertical="center" wrapText="1"/>
    </xf>
    <xf numFmtId="0" fontId="14" fillId="0" borderId="0" xfId="0" applyFont="1" applyFill="1" applyBorder="1" applyAlignment="1">
      <alignment horizontal="center" vertical="center" wrapText="1"/>
    </xf>
    <xf numFmtId="0" fontId="15" fillId="0" borderId="0" xfId="0" applyFont="1" applyFill="1" applyBorder="1" applyAlignment="1">
      <alignment horizontal="center" vertical="center" wrapText="1"/>
    </xf>
    <xf numFmtId="17" fontId="13" fillId="0" borderId="0" xfId="0" applyNumberFormat="1" applyFont="1" applyFill="1" applyBorder="1" applyAlignment="1">
      <alignment horizontal="center" vertical="center"/>
    </xf>
    <xf numFmtId="0" fontId="24" fillId="0" borderId="0" xfId="0" applyFont="1" applyAlignment="1">
      <alignment horizontal="center" vertical="center" wrapText="1"/>
    </xf>
    <xf numFmtId="0" fontId="25" fillId="0" borderId="0" xfId="0" applyFont="1" applyBorder="1" applyAlignment="1">
      <alignment horizontal="center"/>
    </xf>
    <xf numFmtId="0" fontId="6" fillId="0" borderId="0" xfId="0" applyFont="1" applyAlignment="1">
      <alignment horizontal="center" vertical="center" wrapText="1"/>
    </xf>
    <xf numFmtId="0" fontId="25" fillId="0" borderId="0" xfId="0" applyFont="1" applyAlignment="1">
      <alignment horizontal="center" vertical="center"/>
    </xf>
    <xf numFmtId="0" fontId="2" fillId="2" borderId="0" xfId="4" applyFont="1" applyFill="1" applyAlignment="1" applyProtection="1">
      <alignment horizontal="center" vertical="center" wrapText="1"/>
      <protection hidden="1"/>
    </xf>
    <xf numFmtId="0" fontId="2" fillId="2" borderId="1" xfId="4" applyFont="1" applyFill="1" applyBorder="1" applyAlignment="1" applyProtection="1">
      <alignment horizontal="center" vertical="center" wrapText="1"/>
      <protection hidden="1"/>
    </xf>
    <xf numFmtId="0" fontId="2" fillId="0" borderId="0" xfId="4" applyFont="1" applyFill="1" applyBorder="1" applyAlignment="1" applyProtection="1">
      <alignment horizontal="center" vertical="center" wrapText="1"/>
      <protection hidden="1"/>
    </xf>
    <xf numFmtId="0" fontId="7" fillId="0" borderId="0" xfId="4" applyFont="1" applyFill="1" applyBorder="1" applyAlignment="1" applyProtection="1">
      <alignment horizontal="left" vertical="center"/>
      <protection hidden="1"/>
    </xf>
    <xf numFmtId="0" fontId="7" fillId="0" borderId="0" xfId="4" applyFont="1" applyFill="1" applyBorder="1" applyAlignment="1" applyProtection="1">
      <alignment horizontal="center" vertical="center"/>
      <protection hidden="1"/>
    </xf>
    <xf numFmtId="0" fontId="8" fillId="0" borderId="0" xfId="4" applyFont="1" applyFill="1" applyBorder="1" applyAlignment="1" applyProtection="1">
      <alignment horizontal="left" vertical="center"/>
      <protection hidden="1"/>
    </xf>
    <xf numFmtId="0" fontId="5" fillId="0" borderId="0" xfId="4" applyFont="1" applyFill="1" applyBorder="1" applyAlignment="1" applyProtection="1">
      <alignment horizontal="left" vertical="center"/>
      <protection hidden="1"/>
    </xf>
    <xf numFmtId="0" fontId="2" fillId="0" borderId="0" xfId="4" applyFont="1" applyFill="1" applyBorder="1" applyAlignment="1" applyProtection="1">
      <alignment horizontal="left" vertical="center"/>
      <protection hidden="1"/>
    </xf>
    <xf numFmtId="0" fontId="2" fillId="0" borderId="0" xfId="4" applyFont="1" applyFill="1" applyBorder="1" applyAlignment="1" applyProtection="1">
      <alignment horizontal="center" vertical="center"/>
      <protection hidden="1"/>
    </xf>
    <xf numFmtId="0" fontId="9" fillId="0" borderId="0" xfId="4" applyFont="1" applyFill="1" applyBorder="1" applyAlignment="1" applyProtection="1">
      <alignment horizontal="center" vertical="center"/>
      <protection hidden="1"/>
    </xf>
    <xf numFmtId="0" fontId="9" fillId="0" borderId="0" xfId="4" applyFont="1" applyFill="1" applyBorder="1" applyAlignment="1" applyProtection="1">
      <alignment horizontal="center" vertical="center" wrapText="1"/>
      <protection hidden="1"/>
    </xf>
    <xf numFmtId="0" fontId="10" fillId="0" borderId="0" xfId="4" applyFont="1" applyFill="1" applyBorder="1" applyAlignment="1" applyProtection="1">
      <alignment horizontal="left" vertical="center"/>
      <protection hidden="1"/>
    </xf>
    <xf numFmtId="0" fontId="2" fillId="2" borderId="3" xfId="4" applyFont="1" applyFill="1" applyBorder="1" applyAlignment="1" applyProtection="1">
      <alignment horizontal="center" vertical="center" wrapText="1"/>
      <protection hidden="1"/>
    </xf>
    <xf numFmtId="0" fontId="11" fillId="2" borderId="2" xfId="4" applyFont="1" applyFill="1" applyBorder="1" applyAlignment="1" applyProtection="1">
      <alignment horizontal="center" vertical="center" wrapText="1"/>
      <protection hidden="1"/>
    </xf>
    <xf numFmtId="0" fontId="3" fillId="2" borderId="0" xfId="4" applyFont="1" applyFill="1" applyBorder="1" applyAlignment="1" applyProtection="1">
      <alignment horizontal="center" vertical="center" wrapText="1"/>
      <protection hidden="1"/>
    </xf>
    <xf numFmtId="0" fontId="1" fillId="0" borderId="0" xfId="4" applyAlignment="1">
      <alignment horizontal="center" vertical="center"/>
    </xf>
    <xf numFmtId="0" fontId="1" fillId="0" borderId="0" xfId="4" applyAlignment="1">
      <alignment vertical="center"/>
    </xf>
    <xf numFmtId="0" fontId="12" fillId="0" borderId="0" xfId="4" applyFont="1" applyAlignment="1">
      <alignment horizontal="center" vertical="center" wrapText="1"/>
    </xf>
    <xf numFmtId="0" fontId="1" fillId="0" borderId="0" xfId="4" applyAlignment="1">
      <alignment horizontal="center" vertical="center" wrapText="1"/>
    </xf>
    <xf numFmtId="0" fontId="1" fillId="3" borderId="0" xfId="4" applyFill="1" applyAlignment="1">
      <alignment horizontal="center" vertical="center"/>
    </xf>
    <xf numFmtId="0" fontId="1" fillId="4" borderId="0" xfId="4" applyFill="1" applyAlignment="1">
      <alignment horizontal="center" vertical="center"/>
    </xf>
    <xf numFmtId="0" fontId="13" fillId="4" borderId="0" xfId="4" applyFont="1" applyFill="1" applyBorder="1" applyAlignment="1">
      <alignment horizontal="center" vertical="center" wrapText="1"/>
    </xf>
    <xf numFmtId="0" fontId="1" fillId="0" borderId="0" xfId="4" applyFill="1" applyAlignment="1">
      <alignment vertical="center"/>
    </xf>
    <xf numFmtId="0" fontId="13" fillId="4" borderId="0" xfId="4" applyFont="1" applyFill="1" applyAlignment="1">
      <alignment horizontal="center" vertical="center" wrapText="1"/>
    </xf>
    <xf numFmtId="0" fontId="16" fillId="4" borderId="0" xfId="4" applyFont="1" applyFill="1" applyBorder="1" applyAlignment="1">
      <alignment horizontal="left" vertical="center" wrapText="1"/>
    </xf>
    <xf numFmtId="0" fontId="14" fillId="4" borderId="0" xfId="4" applyFont="1" applyFill="1" applyBorder="1" applyAlignment="1">
      <alignment horizontal="center" vertical="center" wrapText="1"/>
    </xf>
    <xf numFmtId="0" fontId="15" fillId="4" borderId="0" xfId="4" applyFont="1" applyFill="1" applyAlignment="1">
      <alignment horizontal="center" vertical="center" wrapText="1"/>
    </xf>
    <xf numFmtId="165" fontId="13" fillId="4" borderId="0" xfId="4" applyNumberFormat="1" applyFont="1" applyFill="1" applyBorder="1" applyAlignment="1">
      <alignment horizontal="center" vertical="center" wrapText="1"/>
    </xf>
    <xf numFmtId="17" fontId="13" fillId="4" borderId="0" xfId="4" applyNumberFormat="1" applyFont="1" applyFill="1" applyBorder="1" applyAlignment="1">
      <alignment horizontal="center" vertical="center"/>
    </xf>
    <xf numFmtId="0" fontId="16" fillId="4" borderId="0" xfId="4" applyFont="1" applyFill="1" applyBorder="1" applyAlignment="1">
      <alignment horizontal="center" vertical="center" wrapText="1"/>
    </xf>
    <xf numFmtId="0" fontId="16" fillId="4" borderId="0" xfId="4" applyFont="1" applyFill="1" applyAlignment="1">
      <alignment horizontal="center" vertical="center" wrapText="1"/>
    </xf>
    <xf numFmtId="0" fontId="16" fillId="4" borderId="0" xfId="4" applyFont="1" applyFill="1" applyAlignment="1">
      <alignment vertical="center"/>
    </xf>
    <xf numFmtId="0" fontId="16" fillId="4" borderId="0" xfId="4" applyFont="1" applyFill="1" applyAlignment="1">
      <alignment horizontal="center" vertical="center"/>
    </xf>
    <xf numFmtId="0" fontId="14" fillId="4" borderId="0" xfId="4" applyFont="1" applyFill="1" applyAlignment="1">
      <alignment horizontal="center" vertical="center" wrapText="1"/>
    </xf>
    <xf numFmtId="0" fontId="13" fillId="4" borderId="12" xfId="4" applyFont="1" applyFill="1" applyBorder="1" applyAlignment="1">
      <alignment horizontal="center" vertical="center" wrapText="1"/>
    </xf>
    <xf numFmtId="17" fontId="13" fillId="4" borderId="12" xfId="4" applyNumberFormat="1" applyFont="1" applyFill="1" applyBorder="1" applyAlignment="1">
      <alignment horizontal="center" vertical="center"/>
    </xf>
    <xf numFmtId="0" fontId="16" fillId="4" borderId="12" xfId="4" applyFont="1" applyFill="1" applyBorder="1" applyAlignment="1">
      <alignment horizontal="center" vertical="center" wrapText="1"/>
    </xf>
    <xf numFmtId="0" fontId="18" fillId="4" borderId="0" xfId="4" applyFont="1" applyFill="1" applyAlignment="1">
      <alignment horizontal="center" vertical="center" wrapText="1"/>
    </xf>
    <xf numFmtId="0" fontId="20" fillId="4" borderId="0" xfId="4" applyFont="1" applyFill="1" applyAlignment="1">
      <alignment horizontal="center" vertical="center" wrapText="1"/>
    </xf>
    <xf numFmtId="0" fontId="21" fillId="4" borderId="0" xfId="4" applyFont="1" applyFill="1" applyAlignment="1">
      <alignment vertical="center"/>
    </xf>
    <xf numFmtId="0" fontId="1" fillId="4" borderId="0" xfId="4" applyFill="1" applyAlignment="1">
      <alignment horizontal="center" vertical="center" wrapText="1"/>
    </xf>
    <xf numFmtId="0" fontId="1" fillId="4" borderId="0" xfId="4" applyFill="1" applyAlignment="1">
      <alignment vertical="center"/>
    </xf>
    <xf numFmtId="0" fontId="12" fillId="4" borderId="0" xfId="4" applyFont="1" applyFill="1" applyAlignment="1">
      <alignment horizontal="center" vertical="center" wrapText="1"/>
    </xf>
    <xf numFmtId="0" fontId="1" fillId="0" borderId="0" xfId="4" applyBorder="1" applyAlignment="1">
      <alignment horizontal="center" vertical="center"/>
    </xf>
    <xf numFmtId="0" fontId="1" fillId="0" borderId="0" xfId="4" applyBorder="1" applyAlignment="1">
      <alignment vertical="center"/>
    </xf>
    <xf numFmtId="0" fontId="29" fillId="2" borderId="0" xfId="0" applyFont="1" applyFill="1" applyAlignment="1" applyProtection="1">
      <alignment horizontal="center" vertical="center" wrapText="1"/>
      <protection hidden="1"/>
    </xf>
    <xf numFmtId="0" fontId="29" fillId="2" borderId="1" xfId="0" applyFont="1" applyFill="1" applyBorder="1" applyAlignment="1" applyProtection="1">
      <alignment horizontal="center" vertical="center" wrapText="1"/>
      <protection hidden="1"/>
    </xf>
    <xf numFmtId="9" fontId="26" fillId="0" borderId="0" xfId="3" applyFont="1" applyFill="1" applyBorder="1" applyAlignment="1" applyProtection="1">
      <alignment horizontal="left" vertical="center"/>
      <protection hidden="1"/>
    </xf>
    <xf numFmtId="0" fontId="29" fillId="0" borderId="0" xfId="0" applyFont="1" applyFill="1" applyBorder="1" applyAlignment="1" applyProtection="1">
      <alignment horizontal="center" vertical="center" wrapText="1"/>
      <protection hidden="1"/>
    </xf>
    <xf numFmtId="0" fontId="30" fillId="0" borderId="0" xfId="0" applyFont="1" applyFill="1" applyBorder="1" applyAlignment="1" applyProtection="1">
      <alignment horizontal="left" vertical="center"/>
      <protection hidden="1"/>
    </xf>
    <xf numFmtId="0" fontId="30" fillId="0" borderId="0" xfId="0" applyFont="1" applyFill="1" applyBorder="1" applyAlignment="1" applyProtection="1">
      <alignment horizontal="center" vertical="center"/>
      <protection hidden="1"/>
    </xf>
    <xf numFmtId="0" fontId="29" fillId="0" borderId="0" xfId="0" applyFont="1" applyFill="1" applyBorder="1" applyAlignment="1" applyProtection="1">
      <alignment horizontal="left" vertical="center"/>
      <protection hidden="1"/>
    </xf>
    <xf numFmtId="0" fontId="29" fillId="0" borderId="0" xfId="0" applyFont="1" applyFill="1" applyBorder="1" applyAlignment="1" applyProtection="1">
      <alignment horizontal="center" vertical="center"/>
      <protection hidden="1"/>
    </xf>
    <xf numFmtId="0" fontId="10" fillId="0" borderId="0" xfId="0" applyFont="1" applyFill="1" applyBorder="1" applyAlignment="1" applyProtection="1">
      <alignment horizontal="center" vertical="center"/>
      <protection hidden="1"/>
    </xf>
    <xf numFmtId="0" fontId="10" fillId="0" borderId="0" xfId="0" applyFont="1" applyFill="1" applyBorder="1" applyAlignment="1" applyProtection="1">
      <alignment horizontal="center" vertical="center" wrapText="1"/>
      <protection hidden="1"/>
    </xf>
    <xf numFmtId="0" fontId="29" fillId="2" borderId="3" xfId="0" applyFont="1" applyFill="1" applyBorder="1" applyAlignment="1" applyProtection="1">
      <alignment horizontal="center" vertical="center" wrapText="1"/>
      <protection hidden="1"/>
    </xf>
    <xf numFmtId="0" fontId="26" fillId="0" borderId="0" xfId="0" applyFont="1" applyAlignment="1">
      <alignment horizontal="center" vertical="center"/>
    </xf>
    <xf numFmtId="0" fontId="26" fillId="0" borderId="0" xfId="0" applyFont="1" applyAlignment="1">
      <alignment vertical="center"/>
    </xf>
    <xf numFmtId="0" fontId="31" fillId="0" borderId="0" xfId="0" applyFont="1" applyAlignment="1">
      <alignment horizontal="center" vertical="center" wrapText="1"/>
    </xf>
    <xf numFmtId="0" fontId="26" fillId="0" borderId="0" xfId="0" applyFont="1" applyAlignment="1">
      <alignment horizontal="center" vertical="center" wrapText="1"/>
    </xf>
    <xf numFmtId="0" fontId="32" fillId="0" borderId="0" xfId="0" applyFont="1" applyAlignment="1">
      <alignment horizontal="center" vertical="center"/>
    </xf>
    <xf numFmtId="0" fontId="32" fillId="0" borderId="0" xfId="0" applyFont="1" applyAlignment="1">
      <alignment vertical="center"/>
    </xf>
    <xf numFmtId="0" fontId="33" fillId="0" borderId="0" xfId="0" applyFont="1" applyAlignment="1">
      <alignment horizontal="center" vertical="center" wrapText="1"/>
    </xf>
    <xf numFmtId="0" fontId="34" fillId="0" borderId="0" xfId="0" applyFont="1" applyAlignment="1">
      <alignment horizontal="center" vertical="center" wrapText="1"/>
    </xf>
    <xf numFmtId="17" fontId="33" fillId="0" borderId="0" xfId="0" applyNumberFormat="1" applyFont="1" applyFill="1" applyAlignment="1">
      <alignment horizontal="center" vertical="center"/>
    </xf>
    <xf numFmtId="0" fontId="33" fillId="0" borderId="0" xfId="0" applyFont="1" applyFill="1" applyAlignment="1">
      <alignment horizontal="center" vertical="center" wrapText="1"/>
    </xf>
    <xf numFmtId="0" fontId="35" fillId="0" borderId="0" xfId="0" applyFont="1" applyAlignment="1">
      <alignment horizontal="center" vertical="center" wrapText="1"/>
    </xf>
    <xf numFmtId="17" fontId="33" fillId="0" borderId="0" xfId="0" applyNumberFormat="1" applyFont="1" applyFill="1" applyAlignment="1">
      <alignment horizontal="center" vertical="center" wrapText="1"/>
    </xf>
    <xf numFmtId="42" fontId="33" fillId="0" borderId="0" xfId="0" applyNumberFormat="1" applyFont="1" applyFill="1" applyAlignment="1">
      <alignment horizontal="center" vertical="center" wrapText="1"/>
    </xf>
    <xf numFmtId="42" fontId="35" fillId="0" borderId="0" xfId="0" applyNumberFormat="1" applyFont="1" applyFill="1" applyAlignment="1">
      <alignment horizontal="center" vertical="center" wrapText="1"/>
    </xf>
    <xf numFmtId="0" fontId="32" fillId="0" borderId="0" xfId="0" applyFont="1" applyAlignment="1">
      <alignment horizontal="center" vertical="center" wrapText="1"/>
    </xf>
    <xf numFmtId="0" fontId="32" fillId="0" borderId="12" xfId="0" applyFont="1" applyBorder="1" applyAlignment="1">
      <alignment vertical="center"/>
    </xf>
    <xf numFmtId="0" fontId="32" fillId="0" borderId="12" xfId="0" applyFont="1" applyBorder="1" applyAlignment="1">
      <alignment horizontal="center" vertical="center" wrapText="1"/>
    </xf>
    <xf numFmtId="0" fontId="38" fillId="5" borderId="0" xfId="7" applyFont="1" applyFill="1" applyBorder="1" applyAlignment="1">
      <alignment horizontal="center" vertical="center" wrapText="1"/>
    </xf>
    <xf numFmtId="0" fontId="38" fillId="5" borderId="15" xfId="7" applyFont="1" applyFill="1" applyBorder="1" applyAlignment="1">
      <alignment horizontal="center" vertical="center" wrapText="1"/>
    </xf>
    <xf numFmtId="0" fontId="41" fillId="0" borderId="0" xfId="7" applyFont="1" applyAlignment="1">
      <alignment horizontal="left" vertical="center"/>
    </xf>
    <xf numFmtId="9" fontId="42" fillId="0" borderId="0" xfId="7" applyNumberFormat="1" applyFont="1" applyAlignment="1">
      <alignment horizontal="left" vertical="center"/>
    </xf>
    <xf numFmtId="0" fontId="38" fillId="0" borderId="0" xfId="7" applyFont="1" applyAlignment="1">
      <alignment horizontal="center" vertical="center" wrapText="1"/>
    </xf>
    <xf numFmtId="0" fontId="43" fillId="0" borderId="0" xfId="7" applyFont="1" applyAlignment="1">
      <alignment horizontal="left" vertical="center"/>
    </xf>
    <xf numFmtId="0" fontId="43" fillId="0" borderId="0" xfId="7" applyFont="1" applyAlignment="1">
      <alignment horizontal="center" vertical="center"/>
    </xf>
    <xf numFmtId="0" fontId="44" fillId="0" borderId="0" xfId="7" applyFont="1" applyAlignment="1">
      <alignment horizontal="left" vertical="center"/>
    </xf>
    <xf numFmtId="0" fontId="45" fillId="0" borderId="0" xfId="7" applyFont="1" applyAlignment="1">
      <alignment horizontal="left" vertical="center"/>
    </xf>
    <xf numFmtId="0" fontId="38" fillId="0" borderId="0" xfId="7" applyFont="1" applyAlignment="1">
      <alignment horizontal="left" vertical="center"/>
    </xf>
    <xf numFmtId="0" fontId="37" fillId="0" borderId="0" xfId="7" applyFont="1" applyAlignment="1"/>
    <xf numFmtId="0" fontId="38" fillId="5" borderId="19" xfId="7" applyFont="1" applyFill="1" applyBorder="1" applyAlignment="1">
      <alignment horizontal="center" vertical="center" wrapText="1"/>
    </xf>
    <xf numFmtId="0" fontId="46" fillId="5" borderId="23" xfId="7" applyFont="1" applyFill="1" applyBorder="1" applyAlignment="1">
      <alignment horizontal="center" vertical="center" wrapText="1"/>
    </xf>
    <xf numFmtId="0" fontId="39" fillId="5" borderId="18" xfId="7" applyFont="1" applyFill="1" applyBorder="1" applyAlignment="1">
      <alignment horizontal="center" vertical="center" wrapText="1"/>
    </xf>
    <xf numFmtId="0" fontId="37" fillId="0" borderId="0" xfId="7" applyFont="1" applyAlignment="1">
      <alignment horizontal="center" vertical="center"/>
    </xf>
    <xf numFmtId="0" fontId="37" fillId="0" borderId="0" xfId="7" applyFont="1" applyAlignment="1">
      <alignment vertical="center"/>
    </xf>
    <xf numFmtId="0" fontId="47" fillId="0" borderId="0" xfId="7" applyFont="1" applyAlignment="1">
      <alignment horizontal="center" vertical="center" wrapText="1"/>
    </xf>
    <xf numFmtId="0" fontId="37" fillId="0" borderId="0" xfId="7" applyFont="1" applyAlignment="1">
      <alignment horizontal="center" vertical="center" wrapText="1"/>
    </xf>
    <xf numFmtId="0" fontId="37" fillId="4" borderId="0" xfId="7" applyFont="1" applyFill="1" applyAlignment="1">
      <alignment horizontal="center" vertical="center"/>
    </xf>
    <xf numFmtId="0" fontId="37" fillId="4" borderId="0" xfId="7" applyFont="1" applyFill="1" applyAlignment="1">
      <alignment vertical="center"/>
    </xf>
    <xf numFmtId="0" fontId="37" fillId="4" borderId="0" xfId="7" applyFont="1" applyFill="1" applyAlignment="1"/>
    <xf numFmtId="0" fontId="37" fillId="0" borderId="24" xfId="7" applyFont="1" applyBorder="1" applyAlignment="1">
      <alignment vertical="center"/>
    </xf>
    <xf numFmtId="0" fontId="37" fillId="0" borderId="24" xfId="7" applyFont="1" applyBorder="1" applyAlignment="1">
      <alignment horizontal="center" vertical="center" wrapText="1"/>
    </xf>
    <xf numFmtId="0" fontId="49" fillId="0" borderId="13" xfId="0" applyFont="1" applyBorder="1" applyAlignment="1">
      <alignment horizontal="center" vertical="center" wrapText="1"/>
    </xf>
    <xf numFmtId="0" fontId="50" fillId="0" borderId="0" xfId="0" applyFont="1" applyAlignment="1">
      <alignment horizontal="center" vertical="center" wrapText="1"/>
    </xf>
    <xf numFmtId="0" fontId="51" fillId="0" borderId="0" xfId="0" applyFont="1" applyAlignment="1">
      <alignment horizontal="left" vertical="center" wrapText="1"/>
    </xf>
    <xf numFmtId="0" fontId="50" fillId="0" borderId="0" xfId="0" applyFont="1" applyAlignment="1">
      <alignment horizontal="left" vertical="center" wrapText="1"/>
    </xf>
    <xf numFmtId="9" fontId="50" fillId="0" borderId="0" xfId="0" applyNumberFormat="1" applyFont="1" applyAlignment="1">
      <alignment horizontal="center" vertical="center" wrapText="1"/>
    </xf>
    <xf numFmtId="0" fontId="50" fillId="0" borderId="0" xfId="0" applyFont="1" applyFill="1" applyAlignment="1">
      <alignment horizontal="center" vertical="center"/>
    </xf>
    <xf numFmtId="17" fontId="50" fillId="0" borderId="0" xfId="0" applyNumberFormat="1" applyFont="1" applyFill="1" applyAlignment="1">
      <alignment horizontal="center" vertical="center"/>
    </xf>
    <xf numFmtId="0" fontId="50" fillId="0" borderId="0" xfId="0" applyFont="1" applyFill="1" applyAlignment="1">
      <alignment horizontal="center" vertical="center" wrapText="1"/>
    </xf>
    <xf numFmtId="0" fontId="52" fillId="0" borderId="0" xfId="0" applyFont="1" applyAlignment="1">
      <alignment horizontal="center" vertical="center" wrapText="1"/>
    </xf>
    <xf numFmtId="166" fontId="50" fillId="0" borderId="0" xfId="8" applyNumberFormat="1" applyFont="1" applyFill="1" applyAlignment="1">
      <alignment horizontal="center" vertical="center" wrapText="1"/>
    </xf>
    <xf numFmtId="0" fontId="0" fillId="0" borderId="12" xfId="0" applyBorder="1" applyAlignment="1">
      <alignment vertical="center"/>
    </xf>
    <xf numFmtId="0" fontId="0" fillId="0" borderId="12" xfId="0" applyBorder="1" applyAlignment="1">
      <alignment horizontal="center" vertical="center" wrapText="1"/>
    </xf>
    <xf numFmtId="0" fontId="0" fillId="0" borderId="0" xfId="0" applyBorder="1" applyAlignment="1">
      <alignment horizontal="center" vertical="center" wrapText="1"/>
    </xf>
    <xf numFmtId="0" fontId="53" fillId="0" borderId="0" xfId="0" applyFont="1" applyBorder="1" applyAlignment="1">
      <alignment horizontal="center" vertical="center"/>
    </xf>
    <xf numFmtId="0" fontId="53" fillId="0" borderId="0" xfId="0" applyFont="1" applyAlignment="1">
      <alignment horizontal="center" vertical="center"/>
    </xf>
    <xf numFmtId="0" fontId="50" fillId="0" borderId="0" xfId="0" applyFont="1" applyFill="1" applyBorder="1" applyAlignment="1">
      <alignment horizontal="center" vertical="center" wrapText="1"/>
    </xf>
    <xf numFmtId="0" fontId="50" fillId="0" borderId="11" xfId="0" applyFont="1" applyBorder="1" applyAlignment="1">
      <alignment horizontal="center" vertical="center" wrapText="1"/>
    </xf>
    <xf numFmtId="0" fontId="50" fillId="0" borderId="0" xfId="0" applyFont="1" applyBorder="1" applyAlignment="1">
      <alignment horizontal="center" vertical="center" wrapText="1"/>
    </xf>
    <xf numFmtId="0" fontId="50" fillId="0" borderId="35" xfId="0" applyFont="1" applyBorder="1" applyAlignment="1">
      <alignment horizontal="center" vertical="center" wrapText="1"/>
    </xf>
    <xf numFmtId="0" fontId="51" fillId="0" borderId="0" xfId="0" applyFont="1" applyFill="1" applyAlignment="1">
      <alignment horizontal="center" vertical="center" wrapText="1"/>
    </xf>
    <xf numFmtId="0" fontId="53" fillId="0" borderId="0" xfId="0" applyFont="1" applyAlignment="1">
      <alignment horizontal="center" vertical="center"/>
    </xf>
    <xf numFmtId="0" fontId="3" fillId="2" borderId="6" xfId="0" applyFont="1" applyFill="1" applyBorder="1" applyAlignment="1" applyProtection="1">
      <alignment horizontal="center" vertical="center" wrapText="1"/>
      <protection hidden="1"/>
    </xf>
    <xf numFmtId="0" fontId="39" fillId="5" borderId="0" xfId="7" applyFont="1" applyFill="1" applyBorder="1" applyAlignment="1">
      <alignment horizontal="center" vertical="center" wrapText="1"/>
    </xf>
    <xf numFmtId="0" fontId="3" fillId="2" borderId="6" xfId="4" applyFont="1" applyFill="1" applyBorder="1" applyAlignment="1" applyProtection="1">
      <alignment horizontal="center" vertical="center" wrapText="1"/>
      <protection hidden="1"/>
    </xf>
    <xf numFmtId="0" fontId="25" fillId="0" borderId="0" xfId="0" applyFont="1" applyAlignment="1">
      <alignment horizontal="center" vertical="center"/>
    </xf>
    <xf numFmtId="0" fontId="16" fillId="0" borderId="0" xfId="0" applyFont="1" applyFill="1" applyAlignment="1">
      <alignment horizontal="center" vertical="center"/>
    </xf>
    <xf numFmtId="0" fontId="13" fillId="0" borderId="0" xfId="0" applyFont="1" applyFill="1" applyAlignment="1">
      <alignment horizontal="center" vertical="center"/>
    </xf>
    <xf numFmtId="165" fontId="16" fillId="4" borderId="0" xfId="0" applyNumberFormat="1" applyFont="1" applyFill="1" applyAlignment="1">
      <alignment vertical="center"/>
    </xf>
    <xf numFmtId="0" fontId="55" fillId="0" borderId="0" xfId="0" applyFont="1" applyAlignment="1">
      <alignment horizontal="center" vertical="center"/>
    </xf>
    <xf numFmtId="0" fontId="3" fillId="2" borderId="0" xfId="0" applyFont="1" applyFill="1" applyBorder="1" applyAlignment="1" applyProtection="1">
      <alignment horizontal="left" vertical="center" wrapText="1"/>
      <protection hidden="1"/>
    </xf>
    <xf numFmtId="0" fontId="54" fillId="0" borderId="0" xfId="0" applyFont="1" applyAlignment="1">
      <alignment horizontal="center" vertical="center"/>
    </xf>
    <xf numFmtId="0" fontId="54" fillId="0" borderId="0" xfId="0" applyFont="1" applyAlignment="1">
      <alignment vertical="center"/>
    </xf>
    <xf numFmtId="0" fontId="57" fillId="0" borderId="0" xfId="0" applyFont="1" applyAlignment="1">
      <alignment horizontal="center" vertical="center" wrapText="1"/>
    </xf>
    <xf numFmtId="0" fontId="54" fillId="0" borderId="0" xfId="4" applyFont="1" applyAlignment="1">
      <alignment horizontal="center" vertical="center"/>
    </xf>
    <xf numFmtId="0" fontId="54" fillId="0" borderId="0" xfId="4" applyFont="1" applyAlignment="1">
      <alignment vertical="center"/>
    </xf>
    <xf numFmtId="0" fontId="60" fillId="0" borderId="0" xfId="0" applyFont="1" applyAlignment="1">
      <alignment horizontal="center" vertical="center" wrapText="1"/>
    </xf>
    <xf numFmtId="0" fontId="59" fillId="0" borderId="0" xfId="0" applyFont="1" applyAlignment="1">
      <alignment vertical="center"/>
    </xf>
    <xf numFmtId="0" fontId="61" fillId="0" borderId="0" xfId="7" applyFont="1" applyAlignment="1">
      <alignment horizontal="center" vertical="center"/>
    </xf>
    <xf numFmtId="0" fontId="62" fillId="0" borderId="0" xfId="7" applyFont="1" applyAlignment="1">
      <alignment horizontal="center" vertical="center" wrapText="1"/>
    </xf>
    <xf numFmtId="0" fontId="61" fillId="0" borderId="0" xfId="7" applyFont="1" applyAlignment="1">
      <alignment vertical="center"/>
    </xf>
    <xf numFmtId="0" fontId="61" fillId="0" borderId="0" xfId="7" applyFont="1" applyAlignment="1"/>
    <xf numFmtId="0" fontId="57" fillId="0" borderId="0" xfId="4" applyFont="1" applyAlignment="1">
      <alignment horizontal="center" vertical="center" wrapText="1"/>
    </xf>
    <xf numFmtId="0" fontId="59" fillId="0" borderId="0" xfId="0" applyFont="1" applyFill="1" applyAlignment="1">
      <alignment horizontal="center" vertical="center"/>
    </xf>
    <xf numFmtId="165" fontId="13" fillId="4" borderId="0" xfId="0" applyNumberFormat="1" applyFont="1" applyFill="1" applyAlignment="1">
      <alignment horizontal="center" vertical="center" wrapText="1"/>
    </xf>
    <xf numFmtId="166" fontId="13" fillId="0" borderId="0" xfId="0" applyNumberFormat="1" applyFont="1" applyFill="1" applyAlignment="1">
      <alignment horizontal="center" vertical="center" wrapText="1"/>
    </xf>
    <xf numFmtId="0" fontId="51" fillId="0" borderId="31" xfId="0" applyFont="1" applyFill="1" applyBorder="1" applyAlignment="1">
      <alignment horizontal="center" vertical="center" wrapText="1"/>
    </xf>
    <xf numFmtId="0" fontId="51" fillId="0" borderId="0" xfId="0" applyFont="1" applyFill="1" applyBorder="1" applyAlignment="1">
      <alignment horizontal="center" vertical="center" wrapText="1"/>
    </xf>
    <xf numFmtId="0" fontId="63" fillId="0" borderId="11" xfId="0" applyFont="1" applyBorder="1" applyAlignment="1">
      <alignment horizontal="left" vertical="center" wrapText="1"/>
    </xf>
    <xf numFmtId="0" fontId="63" fillId="0" borderId="11" xfId="0" applyFont="1" applyBorder="1" applyAlignment="1">
      <alignment horizontal="center" vertical="center" wrapText="1"/>
    </xf>
    <xf numFmtId="0" fontId="63" fillId="0" borderId="0" xfId="0" applyFont="1" applyBorder="1" applyAlignment="1">
      <alignment horizontal="center" vertical="center" wrapText="1"/>
    </xf>
    <xf numFmtId="0" fontId="63" fillId="0" borderId="0" xfId="0" applyFont="1" applyBorder="1" applyAlignment="1">
      <alignment horizontal="left" vertical="center" wrapText="1"/>
    </xf>
    <xf numFmtId="0" fontId="50" fillId="0" borderId="0" xfId="7" applyFont="1" applyAlignment="1">
      <alignment horizontal="left" vertical="center" wrapText="1"/>
    </xf>
    <xf numFmtId="0" fontId="50" fillId="0" borderId="0" xfId="7" applyFont="1" applyAlignment="1">
      <alignment horizontal="center" vertical="center" wrapText="1"/>
    </xf>
    <xf numFmtId="167" fontId="50" fillId="0" borderId="0" xfId="7" applyNumberFormat="1" applyFont="1" applyAlignment="1">
      <alignment horizontal="center" vertical="center" wrapText="1"/>
    </xf>
    <xf numFmtId="0" fontId="50" fillId="4" borderId="0" xfId="7" applyFont="1" applyFill="1" applyAlignment="1">
      <alignment horizontal="left" vertical="center" wrapText="1"/>
    </xf>
    <xf numFmtId="0" fontId="50" fillId="4" borderId="0" xfId="7" applyFont="1" applyFill="1" applyAlignment="1">
      <alignment horizontal="center" vertical="center" wrapText="1"/>
    </xf>
    <xf numFmtId="167" fontId="50" fillId="4" borderId="0" xfId="7" applyNumberFormat="1" applyFont="1" applyFill="1" applyAlignment="1">
      <alignment horizontal="center" vertical="center" wrapText="1"/>
    </xf>
    <xf numFmtId="0" fontId="66" fillId="4" borderId="0" xfId="7" applyFont="1" applyFill="1" applyAlignment="1">
      <alignment horizontal="left" vertical="center" wrapText="1"/>
    </xf>
    <xf numFmtId="0" fontId="51" fillId="0" borderId="0" xfId="0" applyFont="1" applyAlignment="1">
      <alignment horizontal="center" vertical="center" wrapText="1"/>
    </xf>
    <xf numFmtId="0" fontId="52" fillId="0" borderId="0" xfId="0" applyFont="1" applyFill="1" applyAlignment="1">
      <alignment horizontal="center" vertical="center" wrapText="1"/>
    </xf>
    <xf numFmtId="0" fontId="50" fillId="3" borderId="0" xfId="4" applyFont="1" applyFill="1" applyAlignment="1">
      <alignment horizontal="center" vertical="center" wrapText="1"/>
    </xf>
    <xf numFmtId="166" fontId="50" fillId="3" borderId="0" xfId="6" applyNumberFormat="1" applyFont="1" applyFill="1" applyBorder="1" applyAlignment="1">
      <alignment horizontal="center" vertical="center" wrapText="1"/>
    </xf>
    <xf numFmtId="0" fontId="52" fillId="3" borderId="0" xfId="4" applyFont="1" applyFill="1" applyAlignment="1">
      <alignment horizontal="center" vertical="center" wrapText="1"/>
    </xf>
    <xf numFmtId="0" fontId="50" fillId="4" borderId="0" xfId="4" applyFont="1" applyFill="1" applyBorder="1" applyAlignment="1">
      <alignment horizontal="center" vertical="center" wrapText="1"/>
    </xf>
    <xf numFmtId="166" fontId="50" fillId="4" borderId="0" xfId="6" applyNumberFormat="1" applyFont="1" applyFill="1" applyBorder="1" applyAlignment="1">
      <alignment horizontal="center" vertical="center" wrapText="1"/>
    </xf>
    <xf numFmtId="0" fontId="50" fillId="3" borderId="0" xfId="4" applyFont="1" applyFill="1" applyBorder="1" applyAlignment="1">
      <alignment horizontal="center" vertical="center" wrapText="1"/>
    </xf>
    <xf numFmtId="0" fontId="50" fillId="4" borderId="14" xfId="4" applyFont="1" applyFill="1" applyBorder="1" applyAlignment="1">
      <alignment horizontal="center" vertical="center" wrapText="1"/>
    </xf>
    <xf numFmtId="166" fontId="50" fillId="4" borderId="14" xfId="6" applyNumberFormat="1" applyFont="1" applyFill="1" applyBorder="1" applyAlignment="1">
      <alignment horizontal="center" vertical="center" wrapText="1"/>
    </xf>
    <xf numFmtId="0" fontId="50" fillId="4" borderId="0" xfId="4" applyFont="1" applyFill="1" applyAlignment="1">
      <alignment horizontal="center" vertical="center" wrapText="1"/>
    </xf>
    <xf numFmtId="9" fontId="50" fillId="3" borderId="0" xfId="5" applyFont="1" applyFill="1" applyAlignment="1">
      <alignment horizontal="center" vertical="center" wrapText="1"/>
    </xf>
    <xf numFmtId="0" fontId="50" fillId="3" borderId="0" xfId="4" applyFont="1" applyFill="1" applyAlignment="1">
      <alignment horizontal="left" vertical="center" wrapText="1"/>
    </xf>
    <xf numFmtId="0" fontId="51" fillId="3" borderId="0" xfId="4" applyFont="1" applyFill="1" applyAlignment="1">
      <alignment horizontal="center" vertical="center" wrapText="1"/>
    </xf>
    <xf numFmtId="0" fontId="50" fillId="3" borderId="0" xfId="4" applyFont="1" applyFill="1" applyBorder="1" applyAlignment="1">
      <alignment horizontal="left" vertical="center" wrapText="1"/>
    </xf>
    <xf numFmtId="165" fontId="50" fillId="3" borderId="0" xfId="5" applyNumberFormat="1" applyFont="1" applyFill="1" applyAlignment="1">
      <alignment horizontal="center" vertical="center" wrapText="1"/>
    </xf>
    <xf numFmtId="0" fontId="50" fillId="3" borderId="0" xfId="4" applyFont="1" applyFill="1" applyAlignment="1">
      <alignment horizontal="center" vertical="center"/>
    </xf>
    <xf numFmtId="17" fontId="50" fillId="3" borderId="0" xfId="4" applyNumberFormat="1" applyFont="1" applyFill="1" applyAlignment="1">
      <alignment horizontal="center" vertical="center"/>
    </xf>
    <xf numFmtId="0" fontId="51" fillId="4" borderId="0" xfId="4" applyFont="1" applyFill="1" applyBorder="1" applyAlignment="1">
      <alignment horizontal="left" vertical="center" wrapText="1"/>
    </xf>
    <xf numFmtId="0" fontId="51" fillId="4" borderId="0" xfId="4" applyFont="1" applyFill="1" applyAlignment="1">
      <alignment horizontal="center" vertical="center" wrapText="1"/>
    </xf>
    <xf numFmtId="0" fontId="50" fillId="4" borderId="0" xfId="4" applyFont="1" applyFill="1" applyAlignment="1">
      <alignment horizontal="left" vertical="center" wrapText="1"/>
    </xf>
    <xf numFmtId="0" fontId="52" fillId="4" borderId="0" xfId="4" applyFont="1" applyFill="1" applyAlignment="1">
      <alignment horizontal="left" vertical="center" wrapText="1"/>
    </xf>
    <xf numFmtId="165" fontId="50" fillId="4" borderId="0" xfId="5" applyNumberFormat="1" applyFont="1" applyFill="1" applyAlignment="1">
      <alignment horizontal="center" vertical="center" wrapText="1"/>
    </xf>
    <xf numFmtId="0" fontId="50" fillId="4" borderId="0" xfId="4" applyFont="1" applyFill="1" applyAlignment="1">
      <alignment horizontal="center" vertical="center"/>
    </xf>
    <xf numFmtId="17" fontId="50" fillId="4" borderId="0" xfId="4" applyNumberFormat="1" applyFont="1" applyFill="1" applyBorder="1" applyAlignment="1">
      <alignment horizontal="center" vertical="center" wrapText="1"/>
    </xf>
    <xf numFmtId="17" fontId="50" fillId="4" borderId="0" xfId="5" applyNumberFormat="1" applyFont="1" applyFill="1" applyAlignment="1">
      <alignment horizontal="center" vertical="center"/>
    </xf>
    <xf numFmtId="0" fontId="55" fillId="4" borderId="0" xfId="4" applyFont="1" applyFill="1" applyAlignment="1">
      <alignment horizontal="center" vertical="center" wrapText="1"/>
    </xf>
    <xf numFmtId="0" fontId="52" fillId="4" borderId="0" xfId="4" applyFont="1" applyFill="1" applyAlignment="1">
      <alignment horizontal="center" vertical="center" wrapText="1"/>
    </xf>
    <xf numFmtId="0" fontId="51" fillId="3" borderId="0" xfId="4" applyFont="1" applyFill="1" applyBorder="1" applyAlignment="1">
      <alignment horizontal="left" vertical="center" wrapText="1"/>
    </xf>
    <xf numFmtId="0" fontId="51" fillId="3" borderId="0" xfId="4" applyFont="1" applyFill="1" applyBorder="1" applyAlignment="1">
      <alignment horizontal="center" vertical="center" wrapText="1"/>
    </xf>
    <xf numFmtId="0" fontId="52" fillId="3" borderId="0" xfId="4" applyFont="1" applyFill="1" applyBorder="1" applyAlignment="1">
      <alignment horizontal="left" vertical="center" wrapText="1"/>
    </xf>
    <xf numFmtId="17" fontId="50" fillId="3" borderId="0" xfId="4" applyNumberFormat="1" applyFont="1" applyFill="1" applyBorder="1" applyAlignment="1">
      <alignment horizontal="center" vertical="center" wrapText="1"/>
    </xf>
    <xf numFmtId="17" fontId="50" fillId="3" borderId="0" xfId="4" applyNumberFormat="1" applyFont="1" applyFill="1" applyBorder="1" applyAlignment="1">
      <alignment horizontal="center" vertical="center"/>
    </xf>
    <xf numFmtId="0" fontId="51" fillId="4" borderId="0" xfId="4" applyFont="1" applyFill="1" applyBorder="1" applyAlignment="1">
      <alignment horizontal="center" vertical="center" wrapText="1"/>
    </xf>
    <xf numFmtId="0" fontId="55" fillId="4" borderId="0" xfId="4" applyFont="1" applyFill="1" applyAlignment="1">
      <alignment horizontal="left" vertical="center" wrapText="1"/>
    </xf>
    <xf numFmtId="0" fontId="50" fillId="4" borderId="0" xfId="4" applyFont="1" applyFill="1" applyBorder="1" applyAlignment="1">
      <alignment horizontal="left" vertical="center" wrapText="1"/>
    </xf>
    <xf numFmtId="17" fontId="50" fillId="4" borderId="0" xfId="4" applyNumberFormat="1" applyFont="1" applyFill="1" applyBorder="1" applyAlignment="1">
      <alignment horizontal="center" vertical="center"/>
    </xf>
    <xf numFmtId="0" fontId="55" fillId="3" borderId="0" xfId="4" applyFont="1" applyFill="1" applyAlignment="1">
      <alignment horizontal="left" vertical="center" wrapText="1"/>
    </xf>
    <xf numFmtId="0" fontId="55" fillId="3" borderId="0" xfId="4" applyFont="1" applyFill="1" applyAlignment="1">
      <alignment horizontal="center" vertical="center" wrapText="1"/>
    </xf>
    <xf numFmtId="0" fontId="69" fillId="3" borderId="0" xfId="4" applyFont="1" applyFill="1" applyAlignment="1">
      <alignment horizontal="center" vertical="center" wrapText="1"/>
    </xf>
    <xf numFmtId="165" fontId="50" fillId="3" borderId="0" xfId="5" applyNumberFormat="1" applyFont="1" applyFill="1" applyBorder="1" applyAlignment="1">
      <alignment horizontal="center" vertical="center" wrapText="1"/>
    </xf>
    <xf numFmtId="0" fontId="58" fillId="4" borderId="0" xfId="4" applyFont="1" applyFill="1" applyAlignment="1">
      <alignment horizontal="center" vertical="center" wrapText="1"/>
    </xf>
    <xf numFmtId="165" fontId="52" fillId="4" borderId="0" xfId="5" applyNumberFormat="1" applyFont="1" applyFill="1" applyAlignment="1">
      <alignment horizontal="center" vertical="center" wrapText="1"/>
    </xf>
    <xf numFmtId="0" fontId="50" fillId="4" borderId="0" xfId="4" applyFont="1" applyFill="1" applyBorder="1" applyAlignment="1">
      <alignment horizontal="center" vertical="center"/>
    </xf>
    <xf numFmtId="17" fontId="52" fillId="4" borderId="0" xfId="4" applyNumberFormat="1" applyFont="1" applyFill="1" applyAlignment="1">
      <alignment horizontal="center" vertical="center" wrapText="1"/>
    </xf>
    <xf numFmtId="0" fontId="50" fillId="3" borderId="0" xfId="4" applyFont="1" applyFill="1" applyBorder="1" applyAlignment="1">
      <alignment horizontal="center" vertical="center"/>
    </xf>
    <xf numFmtId="17" fontId="50" fillId="3" borderId="0" xfId="5" applyNumberFormat="1" applyFont="1" applyFill="1" applyAlignment="1">
      <alignment horizontal="center" vertical="center" wrapText="1"/>
    </xf>
    <xf numFmtId="0" fontId="70" fillId="3" borderId="0" xfId="4" applyFont="1" applyFill="1" applyAlignment="1">
      <alignment horizontal="left" vertical="center" wrapText="1"/>
    </xf>
    <xf numFmtId="0" fontId="52" fillId="4" borderId="14" xfId="4" applyFont="1" applyFill="1" applyBorder="1" applyAlignment="1">
      <alignment horizontal="left" vertical="center" wrapText="1"/>
    </xf>
    <xf numFmtId="0" fontId="51" fillId="4" borderId="14" xfId="4" applyFont="1" applyFill="1" applyBorder="1" applyAlignment="1">
      <alignment horizontal="center" vertical="center" wrapText="1"/>
    </xf>
    <xf numFmtId="165" fontId="50" fillId="4" borderId="14" xfId="5" applyNumberFormat="1" applyFont="1" applyFill="1" applyBorder="1" applyAlignment="1">
      <alignment horizontal="center" vertical="center" wrapText="1"/>
    </xf>
    <xf numFmtId="0" fontId="50" fillId="4" borderId="14" xfId="4" applyFont="1" applyFill="1" applyBorder="1" applyAlignment="1">
      <alignment horizontal="center" vertical="center"/>
    </xf>
    <xf numFmtId="17" fontId="50" fillId="4" borderId="14" xfId="4" applyNumberFormat="1" applyFont="1" applyFill="1" applyBorder="1" applyAlignment="1">
      <alignment horizontal="center" vertical="center"/>
    </xf>
    <xf numFmtId="0" fontId="52" fillId="4" borderId="14" xfId="4" applyFont="1" applyFill="1" applyBorder="1" applyAlignment="1">
      <alignment horizontal="center" vertical="center" wrapText="1"/>
    </xf>
    <xf numFmtId="17" fontId="50" fillId="4" borderId="0" xfId="5" applyNumberFormat="1" applyFont="1" applyFill="1" applyAlignment="1">
      <alignment horizontal="center" vertical="center" wrapText="1"/>
    </xf>
    <xf numFmtId="9" fontId="51" fillId="3" borderId="0" xfId="5" applyFont="1" applyFill="1" applyAlignment="1">
      <alignment horizontal="left" vertical="center" wrapText="1"/>
    </xf>
    <xf numFmtId="9" fontId="51" fillId="3" borderId="0" xfId="5" applyFont="1" applyFill="1" applyAlignment="1">
      <alignment horizontal="center" vertical="center" wrapText="1"/>
    </xf>
    <xf numFmtId="9" fontId="50" fillId="3" borderId="0" xfId="5" applyFont="1" applyFill="1" applyAlignment="1">
      <alignment horizontal="left" vertical="center" wrapText="1"/>
    </xf>
    <xf numFmtId="0" fontId="50" fillId="0" borderId="0" xfId="0" applyFont="1" applyFill="1" applyAlignment="1">
      <alignment vertical="center"/>
    </xf>
    <xf numFmtId="0" fontId="52" fillId="0" borderId="0" xfId="0" applyFont="1" applyAlignment="1" applyProtection="1">
      <alignment horizontal="center" vertical="center" wrapText="1"/>
      <protection locked="0"/>
    </xf>
    <xf numFmtId="0" fontId="50" fillId="3" borderId="0" xfId="0" applyFont="1" applyFill="1" applyAlignment="1">
      <alignment horizontal="center" vertical="center" wrapText="1"/>
    </xf>
    <xf numFmtId="0" fontId="50" fillId="3" borderId="0" xfId="0" applyFont="1" applyFill="1" applyBorder="1" applyAlignment="1">
      <alignment horizontal="center" vertical="center" wrapText="1"/>
    </xf>
    <xf numFmtId="0" fontId="52" fillId="3" borderId="0" xfId="0" applyFont="1" applyFill="1" applyBorder="1" applyAlignment="1">
      <alignment horizontal="center" vertical="center" wrapText="1"/>
    </xf>
    <xf numFmtId="0" fontId="55" fillId="3" borderId="0" xfId="0" applyFont="1" applyFill="1" applyAlignment="1">
      <alignment horizontal="center" vertical="center"/>
    </xf>
    <xf numFmtId="17" fontId="50" fillId="3" borderId="0" xfId="0" applyNumberFormat="1" applyFont="1" applyFill="1" applyBorder="1" applyAlignment="1">
      <alignment horizontal="center" vertical="center"/>
    </xf>
    <xf numFmtId="17" fontId="55" fillId="3" borderId="0" xfId="0" applyNumberFormat="1" applyFont="1" applyFill="1" applyAlignment="1">
      <alignment horizontal="center" vertical="center"/>
    </xf>
    <xf numFmtId="0" fontId="55" fillId="3" borderId="0" xfId="0" applyFont="1" applyFill="1" applyBorder="1" applyAlignment="1" applyProtection="1">
      <alignment vertical="center"/>
      <protection locked="0"/>
    </xf>
    <xf numFmtId="0" fontId="51" fillId="3" borderId="0" xfId="0" applyFont="1" applyFill="1" applyAlignment="1">
      <alignment horizontal="center" vertical="center" wrapText="1"/>
    </xf>
    <xf numFmtId="165" fontId="50" fillId="3" borderId="0" xfId="2" applyNumberFormat="1" applyFont="1" applyFill="1" applyAlignment="1">
      <alignment horizontal="center" vertical="center" wrapText="1"/>
    </xf>
    <xf numFmtId="0" fontId="50" fillId="3" borderId="0" xfId="0" applyFont="1" applyFill="1" applyAlignment="1">
      <alignment horizontal="center" vertical="center"/>
    </xf>
    <xf numFmtId="17" fontId="50" fillId="3" borderId="0" xfId="0" applyNumberFormat="1" applyFont="1" applyFill="1" applyAlignment="1">
      <alignment horizontal="center" vertical="center"/>
    </xf>
    <xf numFmtId="166" fontId="50" fillId="3" borderId="0" xfId="1" applyNumberFormat="1" applyFont="1" applyFill="1" applyBorder="1" applyAlignment="1">
      <alignment horizontal="center" vertical="center" wrapText="1"/>
    </xf>
    <xf numFmtId="0" fontId="52" fillId="3" borderId="0" xfId="0" applyFont="1" applyFill="1" applyAlignment="1">
      <alignment horizontal="center" vertical="center" wrapText="1"/>
    </xf>
    <xf numFmtId="0" fontId="51" fillId="4" borderId="0" xfId="0" applyFont="1" applyFill="1" applyAlignment="1">
      <alignment horizontal="center" vertical="center" wrapText="1"/>
    </xf>
    <xf numFmtId="0" fontId="50" fillId="4" borderId="0" xfId="0" applyFont="1" applyFill="1" applyAlignment="1">
      <alignment horizontal="center" vertical="center" wrapText="1"/>
    </xf>
    <xf numFmtId="0" fontId="52" fillId="4" borderId="0" xfId="0" applyFont="1" applyFill="1" applyAlignment="1">
      <alignment horizontal="center" vertical="center" wrapText="1"/>
    </xf>
    <xf numFmtId="165" fontId="50" fillId="4" borderId="0" xfId="2" applyNumberFormat="1" applyFont="1" applyFill="1" applyAlignment="1">
      <alignment horizontal="center" vertical="center" wrapText="1"/>
    </xf>
    <xf numFmtId="0" fontId="50" fillId="4" borderId="0" xfId="0" applyFont="1" applyFill="1" applyAlignment="1">
      <alignment horizontal="center" vertical="center"/>
    </xf>
    <xf numFmtId="17" fontId="50" fillId="4" borderId="0" xfId="0" applyNumberFormat="1" applyFont="1" applyFill="1" applyBorder="1" applyAlignment="1">
      <alignment horizontal="center" vertical="center" wrapText="1"/>
    </xf>
    <xf numFmtId="17" fontId="50" fillId="4" borderId="0" xfId="2" applyNumberFormat="1" applyFont="1" applyFill="1" applyAlignment="1">
      <alignment horizontal="center" vertical="center"/>
    </xf>
    <xf numFmtId="0" fontId="50" fillId="4" borderId="0" xfId="0" applyFont="1" applyFill="1" applyBorder="1" applyAlignment="1">
      <alignment horizontal="center" vertical="center" wrapText="1"/>
    </xf>
    <xf numFmtId="166" fontId="50" fillId="4" borderId="0" xfId="1" applyNumberFormat="1" applyFont="1" applyFill="1" applyBorder="1" applyAlignment="1">
      <alignment horizontal="center" vertical="center" wrapText="1"/>
    </xf>
    <xf numFmtId="0" fontId="51" fillId="4" borderId="0" xfId="0" applyFont="1" applyFill="1" applyBorder="1" applyAlignment="1">
      <alignment horizontal="left" vertical="center" wrapText="1"/>
    </xf>
    <xf numFmtId="0" fontId="51" fillId="4" borderId="0" xfId="0" applyFont="1" applyFill="1" applyBorder="1" applyAlignment="1">
      <alignment horizontal="center" vertical="center" wrapText="1"/>
    </xf>
    <xf numFmtId="165" fontId="50" fillId="4" borderId="0" xfId="2" applyNumberFormat="1" applyFont="1" applyFill="1" applyBorder="1" applyAlignment="1">
      <alignment horizontal="center" vertical="center" wrapText="1"/>
    </xf>
    <xf numFmtId="0" fontId="50" fillId="4" borderId="0" xfId="0" applyFont="1" applyFill="1" applyBorder="1" applyAlignment="1">
      <alignment horizontal="center" vertical="center"/>
    </xf>
    <xf numFmtId="17" fontId="50" fillId="4" borderId="0" xfId="2" applyNumberFormat="1" applyFont="1" applyFill="1" applyBorder="1" applyAlignment="1">
      <alignment horizontal="center" vertical="center"/>
    </xf>
    <xf numFmtId="0" fontId="52" fillId="4" borderId="0" xfId="0" applyFont="1" applyFill="1" applyBorder="1" applyAlignment="1">
      <alignment horizontal="center" vertical="center" wrapText="1"/>
    </xf>
    <xf numFmtId="0" fontId="51" fillId="0" borderId="0" xfId="7" applyFont="1" applyAlignment="1">
      <alignment horizontal="left" vertical="center" wrapText="1"/>
    </xf>
    <xf numFmtId="0" fontId="51" fillId="4" borderId="0" xfId="7" applyFont="1" applyFill="1" applyAlignment="1">
      <alignment horizontal="left" vertical="center" wrapText="1"/>
    </xf>
    <xf numFmtId="0" fontId="51" fillId="3" borderId="0" xfId="4" applyFont="1" applyFill="1" applyAlignment="1">
      <alignment horizontal="left" vertical="center" wrapText="1"/>
    </xf>
    <xf numFmtId="0" fontId="58" fillId="4" borderId="14" xfId="4" applyFont="1" applyFill="1" applyBorder="1" applyAlignment="1">
      <alignment horizontal="left" vertical="center" wrapText="1"/>
    </xf>
    <xf numFmtId="0" fontId="51" fillId="4" borderId="0" xfId="4" applyFont="1" applyFill="1" applyAlignment="1">
      <alignment horizontal="left" vertical="center" wrapText="1"/>
    </xf>
    <xf numFmtId="0" fontId="51" fillId="3" borderId="0" xfId="0" applyFont="1" applyFill="1" applyBorder="1" applyAlignment="1">
      <alignment horizontal="center" vertical="center" wrapText="1"/>
    </xf>
    <xf numFmtId="0" fontId="70" fillId="3" borderId="0" xfId="4" applyFont="1" applyFill="1" applyAlignment="1">
      <alignment horizontal="center" vertical="center" wrapText="1"/>
    </xf>
    <xf numFmtId="0" fontId="3" fillId="2" borderId="6" xfId="0" applyFont="1" applyFill="1" applyBorder="1" applyAlignment="1" applyProtection="1">
      <alignment horizontal="center" vertical="center" wrapText="1"/>
      <protection hidden="1"/>
    </xf>
    <xf numFmtId="0" fontId="36" fillId="0" borderId="0" xfId="0" applyFont="1" applyAlignment="1">
      <alignment horizontal="center" vertical="center"/>
    </xf>
    <xf numFmtId="0" fontId="36" fillId="0" borderId="0" xfId="0" applyFont="1" applyBorder="1" applyAlignment="1">
      <alignment horizontal="center" vertical="center"/>
    </xf>
    <xf numFmtId="0" fontId="60" fillId="0" borderId="13" xfId="0" applyFont="1" applyBorder="1" applyAlignment="1">
      <alignment horizontal="center" vertical="center" wrapText="1"/>
    </xf>
    <xf numFmtId="0" fontId="51" fillId="6" borderId="29" xfId="0" applyFont="1" applyFill="1" applyBorder="1" applyAlignment="1">
      <alignment horizontal="center" vertical="center" wrapText="1"/>
    </xf>
    <xf numFmtId="0" fontId="51" fillId="6" borderId="11" xfId="0" applyFont="1" applyFill="1" applyBorder="1" applyAlignment="1">
      <alignment horizontal="center" vertical="center" wrapText="1"/>
    </xf>
    <xf numFmtId="0" fontId="50" fillId="6" borderId="11" xfId="0" applyFont="1" applyFill="1" applyBorder="1" applyAlignment="1">
      <alignment horizontal="center" vertical="center" wrapText="1"/>
    </xf>
    <xf numFmtId="0" fontId="50" fillId="6" borderId="11" xfId="0" applyFont="1" applyFill="1" applyBorder="1" applyAlignment="1">
      <alignment horizontal="center" vertical="center"/>
    </xf>
    <xf numFmtId="17" fontId="50" fillId="6" borderId="11" xfId="0" applyNumberFormat="1" applyFont="1" applyFill="1" applyBorder="1" applyAlignment="1">
      <alignment horizontal="center" vertical="center"/>
    </xf>
    <xf numFmtId="0" fontId="50" fillId="0" borderId="0" xfId="0" applyFont="1" applyBorder="1" applyAlignment="1">
      <alignment horizontal="center" vertical="center"/>
    </xf>
    <xf numFmtId="17" fontId="50" fillId="0" borderId="0" xfId="0" applyNumberFormat="1" applyFont="1" applyBorder="1" applyAlignment="1">
      <alignment horizontal="center" vertical="center"/>
    </xf>
    <xf numFmtId="0" fontId="51" fillId="6" borderId="31" xfId="0" applyFont="1" applyFill="1" applyBorder="1" applyAlignment="1">
      <alignment horizontal="center" vertical="center" wrapText="1"/>
    </xf>
    <xf numFmtId="0" fontId="51" fillId="6" borderId="0" xfId="0" applyFont="1" applyFill="1" applyBorder="1" applyAlignment="1">
      <alignment horizontal="center" vertical="center" wrapText="1"/>
    </xf>
    <xf numFmtId="0" fontId="50" fillId="6" borderId="0" xfId="0" applyFont="1" applyFill="1" applyBorder="1" applyAlignment="1">
      <alignment horizontal="center" vertical="center" wrapText="1"/>
    </xf>
    <xf numFmtId="0" fontId="63" fillId="6" borderId="0" xfId="0" applyFont="1" applyFill="1" applyBorder="1" applyAlignment="1">
      <alignment horizontal="center" vertical="center" wrapText="1"/>
    </xf>
    <xf numFmtId="0" fontId="50" fillId="6" borderId="0" xfId="0" applyFont="1" applyFill="1" applyBorder="1" applyAlignment="1">
      <alignment horizontal="center" vertical="center"/>
    </xf>
    <xf numFmtId="17" fontId="50" fillId="6" borderId="0" xfId="0" applyNumberFormat="1" applyFont="1" applyFill="1" applyBorder="1" applyAlignment="1">
      <alignment horizontal="center" vertical="center"/>
    </xf>
    <xf numFmtId="0" fontId="51" fillId="6" borderId="33" xfId="0" applyFont="1" applyFill="1" applyBorder="1" applyAlignment="1">
      <alignment horizontal="center" vertical="center" wrapText="1"/>
    </xf>
    <xf numFmtId="0" fontId="51" fillId="6" borderId="12" xfId="0" applyFont="1" applyFill="1" applyBorder="1" applyAlignment="1">
      <alignment horizontal="center" vertical="center" wrapText="1"/>
    </xf>
    <xf numFmtId="0" fontId="50" fillId="0" borderId="11" xfId="0" applyFont="1" applyBorder="1" applyAlignment="1">
      <alignment horizontal="center" vertical="center"/>
    </xf>
    <xf numFmtId="17" fontId="50" fillId="0" borderId="11" xfId="0" applyNumberFormat="1" applyFont="1" applyBorder="1" applyAlignment="1">
      <alignment horizontal="center" vertical="center"/>
    </xf>
    <xf numFmtId="0" fontId="50" fillId="6" borderId="0" xfId="0" applyFont="1" applyFill="1" applyBorder="1" applyAlignment="1">
      <alignment horizontal="left" vertical="center" wrapText="1"/>
    </xf>
    <xf numFmtId="0" fontId="63" fillId="6" borderId="0" xfId="0" applyFont="1" applyFill="1" applyBorder="1" applyAlignment="1">
      <alignment horizontal="left" vertical="center" wrapText="1"/>
    </xf>
    <xf numFmtId="0" fontId="63" fillId="6" borderId="11" xfId="0" applyFont="1" applyFill="1" applyBorder="1" applyAlignment="1">
      <alignment horizontal="center" vertical="center" wrapText="1"/>
    </xf>
    <xf numFmtId="0" fontId="51" fillId="0" borderId="11" xfId="0" applyFont="1" applyBorder="1" applyAlignment="1">
      <alignment horizontal="center" vertical="center" wrapText="1"/>
    </xf>
    <xf numFmtId="0" fontId="51" fillId="0" borderId="37" xfId="0" applyFont="1" applyBorder="1" applyAlignment="1">
      <alignment horizontal="center" vertical="center" wrapText="1"/>
    </xf>
    <xf numFmtId="0" fontId="74" fillId="0" borderId="37" xfId="0" applyFont="1" applyBorder="1" applyAlignment="1">
      <alignment horizontal="center" vertical="center" wrapText="1"/>
    </xf>
    <xf numFmtId="0" fontId="74" fillId="0" borderId="37" xfId="0" applyNumberFormat="1" applyFont="1" applyBorder="1" applyAlignment="1">
      <alignment horizontal="center" vertical="center" wrapText="1"/>
    </xf>
    <xf numFmtId="0" fontId="51" fillId="0" borderId="37" xfId="0" applyFont="1" applyBorder="1" applyAlignment="1">
      <alignment horizontal="center" vertical="center"/>
    </xf>
    <xf numFmtId="17" fontId="51" fillId="0" borderId="37" xfId="0" applyNumberFormat="1" applyFont="1" applyBorder="1" applyAlignment="1">
      <alignment horizontal="center" vertical="center"/>
    </xf>
    <xf numFmtId="0" fontId="75" fillId="0" borderId="37" xfId="0" applyFont="1" applyBorder="1" applyAlignment="1">
      <alignment horizontal="center" vertical="center" wrapText="1"/>
    </xf>
    <xf numFmtId="0" fontId="63" fillId="0" borderId="0" xfId="0" applyFont="1" applyFill="1" applyAlignment="1">
      <alignment horizontal="center" vertical="center" wrapText="1"/>
    </xf>
    <xf numFmtId="0" fontId="63" fillId="0" borderId="0" xfId="0" applyNumberFormat="1" applyFont="1" applyFill="1" applyAlignment="1">
      <alignment horizontal="center" vertical="center" wrapText="1"/>
    </xf>
    <xf numFmtId="0" fontId="55" fillId="0" borderId="0" xfId="0" applyFont="1" applyAlignment="1">
      <alignment horizontal="center" vertical="center" wrapText="1"/>
    </xf>
    <xf numFmtId="0" fontId="55" fillId="0" borderId="12" xfId="0" applyFont="1" applyBorder="1" applyAlignment="1">
      <alignment vertical="center"/>
    </xf>
    <xf numFmtId="0" fontId="55" fillId="0" borderId="12" xfId="0" applyFont="1" applyBorder="1" applyAlignment="1">
      <alignment horizontal="center" vertical="center" wrapText="1"/>
    </xf>
    <xf numFmtId="0" fontId="55" fillId="0" borderId="0" xfId="0" applyFont="1" applyBorder="1" applyAlignment="1">
      <alignment horizontal="center" vertical="center" wrapText="1"/>
    </xf>
    <xf numFmtId="0" fontId="55" fillId="0" borderId="0" xfId="0" applyFont="1" applyAlignment="1">
      <alignment vertical="center"/>
    </xf>
    <xf numFmtId="0" fontId="51" fillId="0" borderId="38" xfId="0" applyFont="1" applyBorder="1" applyAlignment="1">
      <alignment horizontal="center" vertical="center" wrapText="1"/>
    </xf>
    <xf numFmtId="0" fontId="63" fillId="0" borderId="35" xfId="0" applyFont="1" applyBorder="1" applyAlignment="1">
      <alignment horizontal="center" vertical="center" wrapText="1"/>
    </xf>
    <xf numFmtId="0" fontId="50" fillId="0" borderId="35" xfId="0" applyFont="1" applyBorder="1" applyAlignment="1">
      <alignment horizontal="center" vertical="center"/>
    </xf>
    <xf numFmtId="17" fontId="50" fillId="0" borderId="35" xfId="0" applyNumberFormat="1" applyFont="1" applyBorder="1" applyAlignment="1">
      <alignment horizontal="center" vertical="center"/>
    </xf>
    <xf numFmtId="9" fontId="51" fillId="0" borderId="35" xfId="0" applyNumberFormat="1" applyFont="1" applyBorder="1" applyAlignment="1">
      <alignment horizontal="center" vertical="center" wrapText="1"/>
    </xf>
    <xf numFmtId="0" fontId="65" fillId="0" borderId="36" xfId="0" applyFont="1" applyBorder="1" applyAlignment="1">
      <alignment horizontal="center" vertical="center" wrapText="1"/>
    </xf>
    <xf numFmtId="0" fontId="74" fillId="0" borderId="31" xfId="0" applyFont="1" applyBorder="1" applyAlignment="1">
      <alignment horizontal="center" vertical="center" wrapText="1"/>
    </xf>
    <xf numFmtId="0" fontId="74" fillId="0" borderId="0" xfId="0" applyFont="1" applyBorder="1" applyAlignment="1">
      <alignment horizontal="center" vertical="center" wrapText="1"/>
    </xf>
    <xf numFmtId="0" fontId="51" fillId="0" borderId="29" xfId="0" applyFont="1" applyBorder="1" applyAlignment="1">
      <alignment horizontal="center" vertical="center" wrapText="1"/>
    </xf>
    <xf numFmtId="0" fontId="51" fillId="0" borderId="31" xfId="0" applyFont="1" applyBorder="1" applyAlignment="1">
      <alignment horizontal="center" vertical="center" wrapText="1"/>
    </xf>
    <xf numFmtId="0" fontId="51" fillId="0" borderId="33" xfId="0" applyFont="1" applyBorder="1" applyAlignment="1">
      <alignment horizontal="center" vertical="center" wrapText="1"/>
    </xf>
    <xf numFmtId="0" fontId="51" fillId="0" borderId="0" xfId="0" applyFont="1" applyBorder="1" applyAlignment="1">
      <alignment horizontal="center" vertical="center" wrapText="1"/>
    </xf>
    <xf numFmtId="0" fontId="51" fillId="0" borderId="12" xfId="0" applyFont="1" applyBorder="1" applyAlignment="1">
      <alignment horizontal="center" vertical="center" wrapText="1"/>
    </xf>
    <xf numFmtId="0" fontId="51" fillId="3" borderId="31" xfId="0" applyFont="1" applyFill="1" applyBorder="1" applyAlignment="1">
      <alignment horizontal="center" vertical="center" wrapText="1"/>
    </xf>
    <xf numFmtId="0" fontId="33" fillId="4" borderId="0" xfId="0" applyFont="1" applyFill="1" applyAlignment="1">
      <alignment horizontal="left" vertical="top" wrapText="1"/>
    </xf>
    <xf numFmtId="0" fontId="33" fillId="4" borderId="0" xfId="0" applyFont="1" applyFill="1" applyBorder="1" applyAlignment="1">
      <alignment horizontal="left" vertical="top" wrapText="1"/>
    </xf>
    <xf numFmtId="0" fontId="35" fillId="3" borderId="0" xfId="0" applyFont="1" applyFill="1" applyAlignment="1">
      <alignment horizontal="left" vertical="top" wrapText="1"/>
    </xf>
    <xf numFmtId="9" fontId="71" fillId="3" borderId="0" xfId="0" applyNumberFormat="1" applyFont="1" applyFill="1" applyAlignment="1">
      <alignment horizontal="center" vertical="center" wrapText="1"/>
    </xf>
    <xf numFmtId="9" fontId="71" fillId="0" borderId="0" xfId="0" applyNumberFormat="1" applyFont="1" applyFill="1" applyAlignment="1">
      <alignment horizontal="center" vertical="center" wrapText="1"/>
    </xf>
    <xf numFmtId="10" fontId="34" fillId="4" borderId="0" xfId="0" applyNumberFormat="1" applyFont="1" applyFill="1" applyAlignment="1">
      <alignment horizontal="center" vertical="center" wrapText="1"/>
    </xf>
    <xf numFmtId="9" fontId="34" fillId="4" borderId="0" xfId="0" applyNumberFormat="1" applyFont="1" applyFill="1" applyBorder="1" applyAlignment="1">
      <alignment horizontal="center" vertical="center" wrapText="1"/>
    </xf>
    <xf numFmtId="9" fontId="34" fillId="0" borderId="0" xfId="0" applyNumberFormat="1" applyFont="1" applyFill="1" applyAlignment="1">
      <alignment horizontal="center" vertical="center" wrapText="1"/>
    </xf>
    <xf numFmtId="0" fontId="33" fillId="0" borderId="0" xfId="0" applyFont="1" applyFill="1" applyAlignment="1">
      <alignment horizontal="left" vertical="top" wrapText="1"/>
    </xf>
    <xf numFmtId="0" fontId="32" fillId="0" borderId="0" xfId="0" applyFont="1" applyFill="1" applyBorder="1" applyAlignment="1">
      <alignment vertical="center" wrapText="1"/>
    </xf>
    <xf numFmtId="0" fontId="77" fillId="0" borderId="0" xfId="7" applyFont="1" applyAlignment="1">
      <alignment vertical="center"/>
    </xf>
    <xf numFmtId="0" fontId="77" fillId="0" borderId="0" xfId="7" applyFont="1" applyAlignment="1">
      <alignment horizontal="center" vertical="center"/>
    </xf>
    <xf numFmtId="0" fontId="78" fillId="0" borderId="0" xfId="7" applyFont="1" applyAlignment="1">
      <alignment horizontal="center" vertical="center" wrapText="1"/>
    </xf>
    <xf numFmtId="0" fontId="66" fillId="0" borderId="0" xfId="7" applyFont="1" applyAlignment="1">
      <alignment vertical="center"/>
    </xf>
    <xf numFmtId="0" fontId="66" fillId="0" borderId="0" xfId="7" applyFont="1" applyAlignment="1">
      <alignment horizontal="center" vertical="center"/>
    </xf>
    <xf numFmtId="0" fontId="66" fillId="0" borderId="0" xfId="7" applyFont="1" applyAlignment="1">
      <alignment horizontal="center" vertical="center" wrapText="1"/>
    </xf>
    <xf numFmtId="0" fontId="79" fillId="0" borderId="0" xfId="7" applyFont="1" applyAlignment="1">
      <alignment horizontal="center" vertical="center" wrapText="1"/>
    </xf>
    <xf numFmtId="0" fontId="73" fillId="0" borderId="0" xfId="0" applyFont="1" applyFill="1" applyBorder="1" applyAlignment="1">
      <alignment horizontal="left" vertical="top" wrapText="1"/>
    </xf>
    <xf numFmtId="0" fontId="73" fillId="0" borderId="0" xfId="0" applyFont="1" applyFill="1" applyBorder="1" applyAlignment="1">
      <alignment wrapText="1"/>
    </xf>
    <xf numFmtId="0" fontId="73" fillId="0" borderId="0" xfId="0" applyFont="1" applyBorder="1" applyAlignment="1">
      <alignment vertical="top" wrapText="1"/>
    </xf>
    <xf numFmtId="0" fontId="33" fillId="0" borderId="0" xfId="0" applyFont="1" applyBorder="1" applyAlignment="1">
      <alignment vertical="center" wrapText="1"/>
    </xf>
    <xf numFmtId="0" fontId="33" fillId="0" borderId="0" xfId="0" applyFont="1" applyBorder="1" applyAlignment="1">
      <alignment vertical="top" wrapText="1"/>
    </xf>
    <xf numFmtId="0" fontId="33" fillId="0" borderId="0" xfId="0" applyFont="1" applyFill="1" applyBorder="1" applyAlignment="1" applyProtection="1">
      <alignment horizontal="left" vertical="center" wrapText="1"/>
      <protection locked="0"/>
    </xf>
    <xf numFmtId="10" fontId="34" fillId="0" borderId="0" xfId="0" applyNumberFormat="1" applyFont="1" applyFill="1" applyAlignment="1" applyProtection="1">
      <alignment horizontal="center" vertical="center" wrapText="1"/>
      <protection locked="0"/>
    </xf>
    <xf numFmtId="9" fontId="34" fillId="0" borderId="0" xfId="0" applyNumberFormat="1" applyFont="1" applyFill="1" applyAlignment="1" applyProtection="1">
      <alignment horizontal="center" vertical="center" wrapText="1"/>
      <protection locked="0"/>
    </xf>
    <xf numFmtId="165" fontId="34" fillId="0" borderId="0" xfId="2" applyNumberFormat="1" applyFont="1" applyFill="1" applyAlignment="1" applyProtection="1">
      <alignment horizontal="center" vertical="center" wrapText="1"/>
      <protection locked="0"/>
    </xf>
    <xf numFmtId="9" fontId="34" fillId="3" borderId="14" xfId="0" applyNumberFormat="1" applyFont="1" applyFill="1" applyBorder="1" applyAlignment="1">
      <alignment horizontal="center" vertical="center" wrapText="1"/>
    </xf>
    <xf numFmtId="0" fontId="33" fillId="0" borderId="0" xfId="0" applyFont="1" applyBorder="1" applyAlignment="1">
      <alignment horizontal="left" vertical="center" wrapText="1"/>
    </xf>
    <xf numFmtId="0" fontId="32" fillId="0" borderId="0" xfId="0" applyFont="1" applyFill="1" applyBorder="1" applyAlignment="1">
      <alignment vertical="top" wrapText="1"/>
    </xf>
    <xf numFmtId="0" fontId="35" fillId="4" borderId="0" xfId="4" applyFont="1" applyFill="1" applyAlignment="1">
      <alignment horizontal="left" vertical="center" wrapText="1"/>
    </xf>
    <xf numFmtId="0" fontId="33" fillId="3" borderId="0" xfId="4" applyFont="1" applyFill="1" applyBorder="1" applyAlignment="1">
      <alignment horizontal="left" vertical="center" wrapText="1"/>
    </xf>
    <xf numFmtId="0" fontId="32" fillId="0" borderId="0" xfId="0" applyFont="1" applyBorder="1" applyAlignment="1">
      <alignment vertical="top" wrapText="1"/>
    </xf>
    <xf numFmtId="0" fontId="32" fillId="3" borderId="0" xfId="4" applyFont="1" applyFill="1" applyAlignment="1">
      <alignment horizontal="left" vertical="center" wrapText="1"/>
    </xf>
    <xf numFmtId="0" fontId="32" fillId="0" borderId="0" xfId="0" applyFont="1" applyBorder="1" applyAlignment="1">
      <alignment horizontal="left" vertical="center" wrapText="1"/>
    </xf>
    <xf numFmtId="0" fontId="32" fillId="0" borderId="0" xfId="0" applyFont="1" applyBorder="1" applyAlignment="1">
      <alignment vertical="center" wrapText="1"/>
    </xf>
    <xf numFmtId="0" fontId="32" fillId="0" borderId="0" xfId="4" applyFont="1" applyFill="1" applyAlignment="1">
      <alignment horizontal="left" vertical="center" wrapText="1"/>
    </xf>
    <xf numFmtId="0" fontId="33" fillId="0" borderId="11" xfId="0" applyFont="1" applyBorder="1" applyAlignment="1">
      <alignment horizontal="left" vertical="center" wrapText="1"/>
    </xf>
    <xf numFmtId="0" fontId="33" fillId="4" borderId="0" xfId="7" applyFont="1" applyFill="1" applyAlignment="1">
      <alignment horizontal="left" vertical="top" wrapText="1"/>
    </xf>
    <xf numFmtId="0" fontId="32" fillId="4" borderId="0" xfId="0" applyFont="1" applyFill="1" applyBorder="1" applyAlignment="1">
      <alignment vertical="top" wrapText="1"/>
    </xf>
    <xf numFmtId="9" fontId="32" fillId="0" borderId="0" xfId="0" applyNumberFormat="1" applyFont="1" applyFill="1" applyBorder="1" applyAlignment="1">
      <alignment horizontal="center" vertical="center"/>
    </xf>
    <xf numFmtId="9" fontId="33" fillId="4" borderId="0" xfId="2" applyFont="1" applyFill="1" applyAlignment="1">
      <alignment horizontal="center" vertical="center" wrapText="1"/>
    </xf>
    <xf numFmtId="9" fontId="32" fillId="0" borderId="0" xfId="0" applyNumberFormat="1" applyFont="1" applyBorder="1" applyAlignment="1">
      <alignment horizontal="center" vertical="center"/>
    </xf>
    <xf numFmtId="9" fontId="32" fillId="4" borderId="0" xfId="0" applyNumberFormat="1" applyFont="1" applyFill="1" applyBorder="1" applyAlignment="1">
      <alignment horizontal="center" vertical="center"/>
    </xf>
    <xf numFmtId="9" fontId="35" fillId="0" borderId="0" xfId="0" applyNumberFormat="1" applyFont="1" applyAlignment="1">
      <alignment horizontal="center" vertical="center" wrapText="1"/>
    </xf>
    <xf numFmtId="0" fontId="33" fillId="0" borderId="0" xfId="0" applyFont="1" applyAlignment="1">
      <alignment horizontal="left" vertical="center" wrapText="1"/>
    </xf>
    <xf numFmtId="0" fontId="73" fillId="0" borderId="0" xfId="0" applyFont="1" applyFill="1" applyAlignment="1">
      <alignment horizontal="left" vertical="center" wrapText="1"/>
    </xf>
    <xf numFmtId="0" fontId="35" fillId="0" borderId="0" xfId="0" applyFont="1" applyAlignment="1">
      <alignment horizontal="left" vertical="center" wrapText="1"/>
    </xf>
    <xf numFmtId="9" fontId="35" fillId="0" borderId="0" xfId="0" applyNumberFormat="1" applyFont="1" applyFill="1" applyAlignment="1">
      <alignment horizontal="center" vertical="center" wrapText="1"/>
    </xf>
    <xf numFmtId="9" fontId="35" fillId="3" borderId="0" xfId="2" applyFont="1" applyFill="1" applyAlignment="1">
      <alignment horizontal="center" vertical="center" wrapText="1"/>
    </xf>
    <xf numFmtId="9" fontId="33" fillId="3" borderId="0" xfId="4" applyNumberFormat="1" applyFont="1" applyFill="1" applyAlignment="1">
      <alignment horizontal="center" vertical="center" wrapText="1"/>
    </xf>
    <xf numFmtId="9" fontId="33" fillId="4" borderId="0" xfId="4" applyNumberFormat="1" applyFont="1" applyFill="1" applyAlignment="1">
      <alignment horizontal="center" vertical="center" wrapText="1"/>
    </xf>
    <xf numFmtId="9" fontId="33" fillId="3" borderId="0" xfId="4" applyNumberFormat="1" applyFont="1" applyFill="1" applyBorder="1" applyAlignment="1">
      <alignment horizontal="center" vertical="center" wrapText="1"/>
    </xf>
    <xf numFmtId="9" fontId="35" fillId="4" borderId="0" xfId="4" applyNumberFormat="1" applyFont="1" applyFill="1" applyAlignment="1">
      <alignment horizontal="center" vertical="center" wrapText="1"/>
    </xf>
    <xf numFmtId="9" fontId="33" fillId="3" borderId="0" xfId="2" applyFont="1" applyFill="1" applyAlignment="1">
      <alignment horizontal="center" vertical="center" wrapText="1"/>
    </xf>
    <xf numFmtId="9" fontId="33" fillId="4" borderId="14" xfId="2" applyFont="1" applyFill="1" applyBorder="1" applyAlignment="1">
      <alignment horizontal="center" vertical="center" wrapText="1"/>
    </xf>
    <xf numFmtId="9" fontId="33" fillId="3" borderId="0" xfId="5" applyFont="1" applyFill="1" applyAlignment="1">
      <alignment horizontal="center" vertical="center" wrapText="1"/>
    </xf>
    <xf numFmtId="9" fontId="33" fillId="4" borderId="0" xfId="4" applyNumberFormat="1" applyFont="1" applyFill="1" applyAlignment="1">
      <alignment vertical="center" wrapText="1"/>
    </xf>
    <xf numFmtId="9" fontId="33" fillId="0" borderId="0" xfId="5" applyFont="1" applyFill="1" applyAlignment="1">
      <alignment horizontal="center" vertical="center" wrapText="1"/>
    </xf>
    <xf numFmtId="0" fontId="32" fillId="3" borderId="0" xfId="0" applyFont="1" applyFill="1" applyBorder="1" applyAlignment="1" applyProtection="1">
      <alignment vertical="center" wrapText="1"/>
      <protection locked="0"/>
    </xf>
    <xf numFmtId="0" fontId="71" fillId="3" borderId="0" xfId="0" applyFont="1" applyFill="1" applyAlignment="1">
      <alignment horizontal="left" vertical="center" wrapText="1"/>
    </xf>
    <xf numFmtId="0" fontId="35" fillId="0" borderId="0" xfId="0" applyFont="1" applyFill="1" applyAlignment="1">
      <alignment horizontal="left" vertical="center" wrapText="1"/>
    </xf>
    <xf numFmtId="0" fontId="35" fillId="4" borderId="0" xfId="0" applyFont="1" applyFill="1" applyBorder="1" applyAlignment="1">
      <alignment horizontal="left" vertical="center" wrapText="1"/>
    </xf>
    <xf numFmtId="9" fontId="34" fillId="4" borderId="0" xfId="2" applyFont="1" applyFill="1" applyBorder="1" applyAlignment="1">
      <alignment horizontal="center" vertical="center" wrapText="1"/>
    </xf>
    <xf numFmtId="0" fontId="3" fillId="2" borderId="4" xfId="0" applyFont="1" applyFill="1" applyBorder="1" applyAlignment="1" applyProtection="1">
      <alignment horizontal="center" vertical="center" wrapText="1"/>
      <protection hidden="1"/>
    </xf>
    <xf numFmtId="0" fontId="3" fillId="2" borderId="5" xfId="0" applyFont="1" applyFill="1" applyBorder="1" applyAlignment="1" applyProtection="1">
      <alignment horizontal="center" vertical="center" wrapText="1"/>
      <protection hidden="1"/>
    </xf>
    <xf numFmtId="9" fontId="51" fillId="6" borderId="11" xfId="0" applyNumberFormat="1" applyFont="1" applyFill="1" applyBorder="1" applyAlignment="1">
      <alignment horizontal="center" vertical="center" wrapText="1"/>
    </xf>
    <xf numFmtId="0" fontId="51" fillId="6" borderId="0" xfId="0" applyFont="1" applyFill="1" applyBorder="1" applyAlignment="1">
      <alignment horizontal="center" vertical="center" wrapText="1"/>
    </xf>
    <xf numFmtId="0" fontId="51" fillId="6" borderId="12" xfId="0" applyFont="1" applyFill="1" applyBorder="1" applyAlignment="1">
      <alignment horizontal="center" vertical="center" wrapText="1"/>
    </xf>
    <xf numFmtId="0" fontId="33" fillId="6" borderId="11" xfId="0" applyFont="1" applyFill="1" applyBorder="1" applyAlignment="1">
      <alignment horizontal="left" vertical="center" wrapText="1"/>
    </xf>
    <xf numFmtId="0" fontId="33" fillId="6" borderId="0" xfId="0" applyFont="1" applyFill="1" applyBorder="1" applyAlignment="1">
      <alignment horizontal="left" vertical="center" wrapText="1"/>
    </xf>
    <xf numFmtId="0" fontId="33" fillId="6" borderId="12" xfId="0" applyFont="1" applyFill="1" applyBorder="1" applyAlignment="1">
      <alignment horizontal="left" vertical="center" wrapText="1"/>
    </xf>
    <xf numFmtId="0" fontId="58" fillId="6" borderId="30" xfId="0" applyFont="1" applyFill="1" applyBorder="1" applyAlignment="1">
      <alignment horizontal="center" vertical="center" wrapText="1"/>
    </xf>
    <xf numFmtId="0" fontId="58" fillId="6" borderId="32" xfId="0" applyFont="1" applyFill="1" applyBorder="1" applyAlignment="1">
      <alignment horizontal="center" vertical="center" wrapText="1"/>
    </xf>
    <xf numFmtId="0" fontId="58" fillId="6" borderId="34" xfId="0" applyFont="1" applyFill="1" applyBorder="1" applyAlignment="1">
      <alignment horizontal="center" vertical="center" wrapText="1"/>
    </xf>
    <xf numFmtId="0" fontId="3" fillId="2" borderId="2" xfId="0" applyFont="1" applyFill="1" applyBorder="1" applyAlignment="1" applyProtection="1">
      <alignment horizontal="center" vertical="center" wrapText="1"/>
      <protection hidden="1"/>
    </xf>
    <xf numFmtId="0" fontId="3" fillId="2" borderId="6" xfId="0" applyFont="1" applyFill="1" applyBorder="1" applyAlignment="1" applyProtection="1">
      <alignment horizontal="center" vertical="center" wrapText="1"/>
      <protection hidden="1"/>
    </xf>
    <xf numFmtId="0" fontId="3" fillId="2" borderId="7" xfId="0" applyFont="1" applyFill="1" applyBorder="1" applyAlignment="1" applyProtection="1">
      <alignment horizontal="center" vertical="center" wrapText="1"/>
      <protection hidden="1"/>
    </xf>
    <xf numFmtId="0" fontId="3" fillId="2" borderId="8" xfId="0" applyFont="1" applyFill="1" applyBorder="1" applyAlignment="1" applyProtection="1">
      <alignment horizontal="center" vertical="center" wrapText="1"/>
      <protection hidden="1"/>
    </xf>
    <xf numFmtId="0" fontId="3" fillId="2" borderId="9" xfId="0" applyFont="1" applyFill="1" applyBorder="1" applyAlignment="1" applyProtection="1">
      <alignment horizontal="center" vertical="center" wrapText="1"/>
      <protection hidden="1"/>
    </xf>
    <xf numFmtId="0" fontId="33" fillId="0" borderId="11" xfId="0" applyFont="1" applyBorder="1" applyAlignment="1">
      <alignment horizontal="left" vertical="top" wrapText="1"/>
    </xf>
    <xf numFmtId="0" fontId="33" fillId="0" borderId="0" xfId="0" applyFont="1" applyBorder="1" applyAlignment="1">
      <alignment horizontal="left" vertical="top" wrapText="1"/>
    </xf>
    <xf numFmtId="0" fontId="33" fillId="0" borderId="12" xfId="0" applyFont="1" applyBorder="1" applyAlignment="1">
      <alignment horizontal="left" vertical="top" wrapText="1"/>
    </xf>
    <xf numFmtId="0" fontId="58" fillId="0" borderId="30" xfId="0" applyFont="1" applyBorder="1" applyAlignment="1">
      <alignment horizontal="center" vertical="center" wrapText="1"/>
    </xf>
    <xf numFmtId="0" fontId="58" fillId="0" borderId="32" xfId="0" applyFont="1" applyBorder="1" applyAlignment="1">
      <alignment horizontal="center" vertical="center" wrapText="1"/>
    </xf>
    <xf numFmtId="0" fontId="58" fillId="0" borderId="34" xfId="0" applyFont="1" applyBorder="1" applyAlignment="1">
      <alignment horizontal="center" vertical="center" wrapText="1"/>
    </xf>
    <xf numFmtId="0" fontId="33" fillId="6" borderId="11" xfId="0" applyFont="1" applyFill="1" applyBorder="1" applyAlignment="1">
      <alignment horizontal="left" vertical="top" wrapText="1"/>
    </xf>
    <xf numFmtId="0" fontId="33" fillId="6" borderId="0" xfId="0" applyFont="1" applyFill="1" applyBorder="1" applyAlignment="1">
      <alignment horizontal="left" vertical="top" wrapText="1"/>
    </xf>
    <xf numFmtId="0" fontId="33" fillId="6" borderId="12" xfId="0" applyFont="1" applyFill="1" applyBorder="1" applyAlignment="1">
      <alignment horizontal="left" vertical="top" wrapText="1"/>
    </xf>
    <xf numFmtId="0" fontId="52" fillId="6" borderId="30" xfId="0" applyFont="1" applyFill="1" applyBorder="1" applyAlignment="1">
      <alignment horizontal="center" vertical="center" wrapText="1"/>
    </xf>
    <xf numFmtId="0" fontId="52" fillId="6" borderId="32" xfId="0" applyFont="1" applyFill="1" applyBorder="1" applyAlignment="1">
      <alignment horizontal="center" vertical="center" wrapText="1"/>
    </xf>
    <xf numFmtId="0" fontId="52" fillId="6" borderId="34" xfId="0" applyFont="1" applyFill="1" applyBorder="1" applyAlignment="1">
      <alignment horizontal="center" vertical="center" wrapText="1"/>
    </xf>
    <xf numFmtId="0" fontId="36" fillId="0" borderId="11" xfId="0" applyFont="1" applyBorder="1" applyAlignment="1">
      <alignment horizontal="center" vertical="center"/>
    </xf>
    <xf numFmtId="0" fontId="36" fillId="0" borderId="11" xfId="0" applyFont="1" applyBorder="1" applyAlignment="1">
      <alignment horizontal="center" vertical="center" wrapText="1"/>
    </xf>
    <xf numFmtId="0" fontId="36" fillId="0" borderId="0" xfId="0" applyFont="1" applyAlignment="1">
      <alignment horizontal="center" vertical="center"/>
    </xf>
    <xf numFmtId="9" fontId="51" fillId="0" borderId="11" xfId="0" applyNumberFormat="1" applyFont="1" applyBorder="1" applyAlignment="1">
      <alignment horizontal="center" vertical="center" wrapText="1"/>
    </xf>
    <xf numFmtId="0" fontId="51" fillId="0" borderId="0" xfId="0" applyFont="1" applyBorder="1" applyAlignment="1">
      <alignment horizontal="center" vertical="center" wrapText="1"/>
    </xf>
    <xf numFmtId="0" fontId="51" fillId="0" borderId="12" xfId="0" applyFont="1" applyBorder="1" applyAlignment="1">
      <alignment horizontal="center" vertical="center" wrapText="1"/>
    </xf>
    <xf numFmtId="0" fontId="53" fillId="0" borderId="11" xfId="0" applyFont="1" applyBorder="1" applyAlignment="1">
      <alignment horizontal="center" vertical="center"/>
    </xf>
    <xf numFmtId="0" fontId="53" fillId="0" borderId="0" xfId="0" applyFont="1" applyAlignment="1">
      <alignment horizontal="center" vertical="center"/>
    </xf>
    <xf numFmtId="0" fontId="3" fillId="2" borderId="4" xfId="0" applyFont="1" applyFill="1" applyBorder="1" applyAlignment="1" applyProtection="1">
      <alignment horizontal="left" vertical="center" wrapText="1"/>
      <protection hidden="1"/>
    </xf>
    <xf numFmtId="0" fontId="3" fillId="2" borderId="5" xfId="0" applyFont="1" applyFill="1" applyBorder="1" applyAlignment="1" applyProtection="1">
      <alignment horizontal="left" vertical="center" wrapText="1"/>
      <protection hidden="1"/>
    </xf>
    <xf numFmtId="0" fontId="39" fillId="5" borderId="16" xfId="7" applyFont="1" applyFill="1" applyBorder="1" applyAlignment="1">
      <alignment horizontal="center" vertical="center" wrapText="1"/>
    </xf>
    <xf numFmtId="0" fontId="56" fillId="0" borderId="17" xfId="7" applyFont="1" applyBorder="1"/>
    <xf numFmtId="0" fontId="56" fillId="0" borderId="18" xfId="7" applyFont="1" applyBorder="1"/>
    <xf numFmtId="0" fontId="56" fillId="0" borderId="20" xfId="7" applyFont="1" applyBorder="1"/>
    <xf numFmtId="0" fontId="56" fillId="0" borderId="21" xfId="7" applyFont="1" applyBorder="1"/>
    <xf numFmtId="0" fontId="56" fillId="0" borderId="22" xfId="7" applyFont="1" applyBorder="1"/>
    <xf numFmtId="0" fontId="39" fillId="5" borderId="16" xfId="7" applyFont="1" applyFill="1" applyBorder="1" applyAlignment="1">
      <alignment horizontal="left" vertical="center" wrapText="1"/>
    </xf>
    <xf numFmtId="0" fontId="56" fillId="0" borderId="17" xfId="7" applyFont="1" applyBorder="1" applyAlignment="1">
      <alignment horizontal="left"/>
    </xf>
    <xf numFmtId="0" fontId="48" fillId="0" borderId="25" xfId="7" applyFont="1" applyBorder="1" applyAlignment="1">
      <alignment horizontal="center" vertical="center" wrapText="1"/>
    </xf>
    <xf numFmtId="0" fontId="40" fillId="0" borderId="26" xfId="7" applyFont="1" applyBorder="1"/>
    <xf numFmtId="0" fontId="48" fillId="0" borderId="27" xfId="7" applyFont="1" applyBorder="1" applyAlignment="1">
      <alignment horizontal="center" vertical="center" wrapText="1"/>
    </xf>
    <xf numFmtId="0" fontId="40" fillId="0" borderId="28" xfId="7" applyFont="1" applyBorder="1"/>
    <xf numFmtId="0" fontId="3" fillId="2" borderId="2" xfId="0" applyFont="1" applyFill="1" applyBorder="1" applyAlignment="1" applyProtection="1">
      <alignment horizontal="center" vertical="top" wrapText="1"/>
      <protection hidden="1"/>
    </xf>
    <xf numFmtId="0" fontId="25" fillId="0" borderId="5" xfId="0" applyFont="1" applyBorder="1" applyAlignment="1">
      <alignment horizontal="left" vertical="center" wrapText="1"/>
    </xf>
    <xf numFmtId="0" fontId="3" fillId="2" borderId="2" xfId="4" applyFont="1" applyFill="1" applyBorder="1" applyAlignment="1" applyProtection="1">
      <alignment horizontal="center" vertical="center" wrapText="1"/>
      <protection hidden="1"/>
    </xf>
    <xf numFmtId="0" fontId="3" fillId="2" borderId="4" xfId="4" applyFont="1" applyFill="1" applyBorder="1" applyAlignment="1" applyProtection="1">
      <alignment horizontal="center" vertical="center" wrapText="1"/>
      <protection hidden="1"/>
    </xf>
    <xf numFmtId="0" fontId="3" fillId="2" borderId="5" xfId="4" applyFont="1" applyFill="1" applyBorder="1" applyAlignment="1" applyProtection="1">
      <alignment horizontal="center" vertical="center" wrapText="1"/>
      <protection hidden="1"/>
    </xf>
    <xf numFmtId="0" fontId="3" fillId="2" borderId="6" xfId="4" applyFont="1" applyFill="1" applyBorder="1" applyAlignment="1" applyProtection="1">
      <alignment horizontal="center" vertical="center" wrapText="1"/>
      <protection hidden="1"/>
    </xf>
    <xf numFmtId="0" fontId="3" fillId="2" borderId="7" xfId="4" applyFont="1" applyFill="1" applyBorder="1" applyAlignment="1" applyProtection="1">
      <alignment horizontal="center" vertical="center" wrapText="1"/>
      <protection hidden="1"/>
    </xf>
    <xf numFmtId="0" fontId="3" fillId="2" borderId="8" xfId="4" applyFont="1" applyFill="1" applyBorder="1" applyAlignment="1" applyProtection="1">
      <alignment horizontal="center" vertical="center" wrapText="1"/>
      <protection hidden="1"/>
    </xf>
    <xf numFmtId="0" fontId="3" fillId="2" borderId="9" xfId="4" applyFont="1" applyFill="1" applyBorder="1" applyAlignment="1" applyProtection="1">
      <alignment horizontal="center" vertical="center" wrapText="1"/>
      <protection hidden="1"/>
    </xf>
    <xf numFmtId="0" fontId="3" fillId="2" borderId="4" xfId="4" applyFont="1" applyFill="1" applyBorder="1" applyAlignment="1" applyProtection="1">
      <alignment horizontal="left" vertical="center" wrapText="1"/>
      <protection hidden="1"/>
    </xf>
    <xf numFmtId="0" fontId="3" fillId="2" borderId="5" xfId="4" applyFont="1" applyFill="1" applyBorder="1" applyAlignment="1" applyProtection="1">
      <alignment horizontal="left" vertical="center" wrapText="1"/>
      <protection hidden="1"/>
    </xf>
    <xf numFmtId="0" fontId="1" fillId="3" borderId="0" xfId="4" applyFill="1" applyAlignment="1">
      <alignment horizontal="center" vertical="center"/>
    </xf>
    <xf numFmtId="0" fontId="51" fillId="3" borderId="0" xfId="4" applyFont="1" applyFill="1" applyBorder="1" applyAlignment="1">
      <alignment horizontal="left" vertical="center" wrapText="1"/>
    </xf>
    <xf numFmtId="0" fontId="50" fillId="3" borderId="0" xfId="4" applyFont="1" applyFill="1" applyBorder="1" applyAlignment="1">
      <alignment horizontal="left" vertical="center" wrapText="1"/>
    </xf>
    <xf numFmtId="165" fontId="50" fillId="3" borderId="0" xfId="5" applyNumberFormat="1" applyFont="1" applyFill="1" applyAlignment="1">
      <alignment horizontal="center" vertical="center" wrapText="1"/>
    </xf>
    <xf numFmtId="0" fontId="50" fillId="3" borderId="0" xfId="4" applyFont="1" applyFill="1" applyBorder="1" applyAlignment="1">
      <alignment horizontal="center" vertical="center" wrapText="1"/>
    </xf>
    <xf numFmtId="9" fontId="51" fillId="3" borderId="0" xfId="4" applyNumberFormat="1" applyFont="1" applyFill="1" applyAlignment="1">
      <alignment horizontal="center" vertical="center" wrapText="1"/>
    </xf>
    <xf numFmtId="0" fontId="35" fillId="3" borderId="0" xfId="4" applyFont="1" applyFill="1" applyBorder="1" applyAlignment="1">
      <alignment horizontal="left" vertical="top" wrapText="1"/>
    </xf>
    <xf numFmtId="0" fontId="35" fillId="3" borderId="0" xfId="4" applyFont="1" applyFill="1" applyAlignment="1">
      <alignment horizontal="left" vertical="top" wrapText="1"/>
    </xf>
    <xf numFmtId="0" fontId="28" fillId="4" borderId="0" xfId="4" applyFont="1" applyFill="1" applyAlignment="1">
      <alignment horizontal="center" vertical="center"/>
    </xf>
    <xf numFmtId="0" fontId="28" fillId="4" borderId="0" xfId="4" applyFont="1" applyFill="1" applyBorder="1" applyAlignment="1">
      <alignment horizontal="center" vertical="center"/>
    </xf>
    <xf numFmtId="17" fontId="50" fillId="3" borderId="0" xfId="4" applyNumberFormat="1" applyFont="1" applyFill="1" applyBorder="1" applyAlignment="1">
      <alignment horizontal="center" vertical="center"/>
    </xf>
    <xf numFmtId="0" fontId="27" fillId="4" borderId="10" xfId="4" applyFont="1" applyFill="1" applyBorder="1" applyAlignment="1">
      <alignment horizontal="center" vertical="center"/>
    </xf>
    <xf numFmtId="0" fontId="27" fillId="4" borderId="0" xfId="4" applyFont="1" applyFill="1" applyBorder="1" applyAlignment="1">
      <alignment horizontal="center" vertical="center"/>
    </xf>
    <xf numFmtId="0" fontId="55" fillId="3" borderId="0" xfId="4" applyFont="1" applyFill="1" applyAlignment="1">
      <alignment horizontal="center" vertical="center" wrapText="1"/>
    </xf>
    <xf numFmtId="0" fontId="25" fillId="0" borderId="11" xfId="0" applyFont="1" applyBorder="1" applyAlignment="1">
      <alignment horizontal="center"/>
    </xf>
    <xf numFmtId="0" fontId="25" fillId="0" borderId="11" xfId="0" applyFont="1" applyBorder="1" applyAlignment="1">
      <alignment horizontal="center" wrapText="1"/>
    </xf>
    <xf numFmtId="0" fontId="25" fillId="0" borderId="0" xfId="0" applyFont="1" applyAlignment="1">
      <alignment horizontal="center" vertical="center"/>
    </xf>
    <xf numFmtId="0" fontId="25" fillId="0" borderId="0" xfId="0" applyFont="1" applyAlignment="1">
      <alignment horizontal="center" vertical="center" wrapText="1"/>
    </xf>
    <xf numFmtId="0" fontId="19" fillId="4" borderId="0" xfId="0" applyFont="1" applyFill="1" applyAlignment="1">
      <alignment horizontal="center" vertical="center"/>
    </xf>
    <xf numFmtId="0" fontId="17" fillId="4" borderId="10" xfId="0" applyFont="1" applyFill="1" applyBorder="1" applyAlignment="1">
      <alignment horizontal="center" vertical="center"/>
    </xf>
  </cellXfs>
  <cellStyles count="9">
    <cellStyle name="Moneda" xfId="1" builtinId="4"/>
    <cellStyle name="Moneda 2" xfId="6"/>
    <cellStyle name="Moneda 3" xfId="8"/>
    <cellStyle name="Normal" xfId="0" builtinId="0"/>
    <cellStyle name="Normal 2" xfId="7"/>
    <cellStyle name="Normal 4" xfId="4"/>
    <cellStyle name="Porcentaje" xfId="2" builtinId="5"/>
    <cellStyle name="Porcentaje 3" xfId="5"/>
    <cellStyle name="Porcentual 2" xfId="3"/>
  </cellStyles>
  <dxfs count="144">
    <dxf>
      <font>
        <b val="0"/>
        <i val="0"/>
        <strike val="0"/>
        <condense val="0"/>
        <extend val="0"/>
        <outline val="0"/>
        <shadow val="0"/>
        <u val="none"/>
        <vertAlign val="baseline"/>
        <sz val="10"/>
        <color theme="1"/>
        <name val="Arial Narrow"/>
        <scheme val="none"/>
      </font>
      <fill>
        <patternFill patternType="solid">
          <fgColor indexed="64"/>
          <bgColor theme="0"/>
        </patternFill>
      </fill>
      <alignment horizontal="center" vertical="center" textRotation="0" wrapText="1" indent="0" justifyLastLine="0" shrinkToFit="0" readingOrder="0"/>
    </dxf>
    <dxf>
      <font>
        <strike val="0"/>
        <outline val="0"/>
        <shadow val="0"/>
        <u val="none"/>
        <vertAlign val="baseline"/>
        <sz val="10"/>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10"/>
        <color auto="1"/>
        <name val="Arial Narrow"/>
        <scheme val="none"/>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0"/>
        <color auto="1"/>
        <name val="Arial Narrow"/>
        <scheme val="none"/>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0"/>
        <color theme="1"/>
        <name val="Arial Narrow"/>
        <scheme val="none"/>
      </font>
      <fill>
        <patternFill patternType="solid">
          <fgColor indexed="64"/>
          <bgColor theme="0"/>
        </patternFill>
      </fill>
      <alignment horizontal="center" vertical="center" textRotation="0" wrapText="1" indent="0" justifyLastLine="0" shrinkToFit="0" readingOrder="0"/>
    </dxf>
    <dxf>
      <font>
        <strike val="0"/>
        <outline val="0"/>
        <shadow val="0"/>
        <u val="none"/>
        <vertAlign val="baseline"/>
        <sz val="10"/>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10"/>
        <color auto="1"/>
        <name val="Arial Narrow"/>
        <scheme val="none"/>
      </font>
      <numFmt numFmtId="166" formatCode="_-&quot;$&quot;* #,##0_-;\-&quot;$&quot;* #,##0_-;_-&quot;$&quot;* &quot;-&quot;??_-;_-@_-"/>
      <fill>
        <patternFill patternType="none">
          <fgColor indexed="64"/>
          <bgColor indexed="65"/>
        </patternFill>
      </fill>
      <alignment horizontal="center" vertical="center" textRotation="0" wrapText="1" indent="0" justifyLastLine="0" shrinkToFit="0" readingOrder="0"/>
    </dxf>
    <dxf>
      <font>
        <strike val="0"/>
        <outline val="0"/>
        <shadow val="0"/>
        <u val="none"/>
        <vertAlign val="baseline"/>
        <sz val="10"/>
        <color auto="1"/>
        <name val="Calibri"/>
        <scheme val="minor"/>
      </font>
      <numFmt numFmtId="166" formatCode="_-&quot;$&quot;* #,##0_-;\-&quot;$&quot;* #,##0_-;_-&quot;$&quot;* &quot;-&quot;??_-;_-@_-"/>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0"/>
        <color auto="1"/>
        <name val="Arial Narrow"/>
        <scheme val="none"/>
      </font>
      <fill>
        <patternFill patternType="solid">
          <fgColor indexed="64"/>
          <bgColor theme="0"/>
        </patternFill>
      </fill>
      <alignment horizontal="center" vertical="center" textRotation="0" wrapText="0" indent="0" justifyLastLine="0" shrinkToFit="0" readingOrder="0"/>
    </dxf>
    <dxf>
      <font>
        <strike val="0"/>
        <outline val="0"/>
        <shadow val="0"/>
        <u val="none"/>
        <vertAlign val="baseline"/>
        <sz val="10"/>
        <color auto="1"/>
        <name val="Calibri"/>
        <scheme val="minor"/>
      </font>
      <alignment horizontal="center" vertical="center" textRotation="0" indent="0" justifyLastLine="0" shrinkToFit="0" readingOrder="0"/>
    </dxf>
    <dxf>
      <font>
        <b val="0"/>
        <i val="0"/>
        <strike val="0"/>
        <condense val="0"/>
        <extend val="0"/>
        <outline val="0"/>
        <shadow val="0"/>
        <u val="none"/>
        <vertAlign val="baseline"/>
        <sz val="10"/>
        <color auto="1"/>
        <name val="Arial Narrow"/>
        <scheme val="none"/>
      </font>
      <fill>
        <patternFill patternType="solid">
          <fgColor indexed="64"/>
          <bgColor theme="0"/>
        </patternFill>
      </fill>
      <alignment horizontal="center" vertical="center" textRotation="0" wrapText="0" indent="0" justifyLastLine="0" shrinkToFit="0" readingOrder="0"/>
    </dxf>
    <dxf>
      <font>
        <strike val="0"/>
        <outline val="0"/>
        <shadow val="0"/>
        <u val="none"/>
        <vertAlign val="baseline"/>
        <sz val="10"/>
        <color auto="1"/>
        <name val="Calibri"/>
        <scheme val="minor"/>
      </font>
      <alignment horizontal="center" vertical="center" textRotation="0" wrapText="0" indent="0" justifyLastLine="0" shrinkToFit="0" readingOrder="0"/>
    </dxf>
    <dxf>
      <font>
        <b val="0"/>
        <i val="0"/>
        <strike val="0"/>
        <condense val="0"/>
        <extend val="0"/>
        <outline val="0"/>
        <shadow val="0"/>
        <u val="none"/>
        <vertAlign val="baseline"/>
        <sz val="10"/>
        <color auto="1"/>
        <name val="Arial Narrow"/>
        <scheme val="none"/>
      </font>
      <fill>
        <patternFill patternType="none">
          <fgColor indexed="64"/>
          <bgColor indexed="65"/>
        </patternFill>
      </fill>
      <alignment horizontal="center" vertical="center" textRotation="0" wrapText="0" indent="0" justifyLastLine="0" shrinkToFit="0" readingOrder="0"/>
    </dxf>
    <dxf>
      <font>
        <strike val="0"/>
        <outline val="0"/>
        <shadow val="0"/>
        <u val="none"/>
        <vertAlign val="baseline"/>
        <sz val="10"/>
        <color auto="1"/>
        <name val="Calibri"/>
        <scheme val="minor"/>
      </font>
      <alignment horizontal="center" vertical="center" textRotation="0" indent="0" justifyLastLine="0" shrinkToFit="0" readingOrder="0"/>
    </dxf>
    <dxf>
      <font>
        <b val="0"/>
        <i val="0"/>
        <strike val="0"/>
        <condense val="0"/>
        <extend val="0"/>
        <outline val="0"/>
        <shadow val="0"/>
        <u val="none"/>
        <vertAlign val="baseline"/>
        <sz val="10"/>
        <color auto="1"/>
        <name val="Arial Narrow"/>
        <scheme val="none"/>
      </font>
      <fill>
        <patternFill patternType="none">
          <fgColor indexed="64"/>
          <bgColor indexed="65"/>
        </patternFill>
      </fill>
      <alignment horizontal="center" vertical="center" textRotation="0" wrapText="0" indent="0" justifyLastLine="0" shrinkToFit="0" readingOrder="0"/>
    </dxf>
    <dxf>
      <font>
        <strike val="0"/>
        <outline val="0"/>
        <shadow val="0"/>
        <u val="none"/>
        <vertAlign val="baseline"/>
        <sz val="10"/>
        <color auto="1"/>
        <name val="Calibri"/>
        <scheme val="minor"/>
      </font>
      <alignment horizontal="center" vertical="center" textRotation="0" indent="0" justifyLastLine="0" shrinkToFit="0" readingOrder="0"/>
    </dxf>
    <dxf>
      <font>
        <b val="0"/>
        <i val="0"/>
        <strike val="0"/>
        <condense val="0"/>
        <extend val="0"/>
        <outline val="0"/>
        <shadow val="0"/>
        <u val="none"/>
        <vertAlign val="baseline"/>
        <sz val="10"/>
        <color auto="1"/>
        <name val="Arial Narrow"/>
        <scheme val="none"/>
      </font>
      <fill>
        <patternFill patternType="none">
          <fgColor indexed="64"/>
          <bgColor indexed="65"/>
        </patternFill>
      </fill>
      <alignment horizontal="center" vertical="center" textRotation="0" wrapText="0" indent="0" justifyLastLine="0" shrinkToFit="0" readingOrder="0"/>
    </dxf>
    <dxf>
      <font>
        <strike val="0"/>
        <outline val="0"/>
        <shadow val="0"/>
        <u val="none"/>
        <vertAlign val="baseline"/>
        <sz val="10"/>
        <color auto="1"/>
        <name val="Calibri"/>
        <scheme val="minor"/>
      </font>
      <alignment horizontal="center" vertical="center" textRotation="0" indent="0" justifyLastLine="0" shrinkToFit="0" readingOrder="0"/>
    </dxf>
    <dxf>
      <font>
        <b val="0"/>
        <i val="0"/>
        <strike val="0"/>
        <condense val="0"/>
        <extend val="0"/>
        <outline val="0"/>
        <shadow val="0"/>
        <u val="none"/>
        <vertAlign val="baseline"/>
        <sz val="10"/>
        <color auto="1"/>
        <name val="Arial Narrow"/>
        <scheme val="none"/>
      </font>
      <numFmt numFmtId="165" formatCode="0.0%"/>
      <fill>
        <patternFill patternType="solid">
          <fgColor indexed="64"/>
          <bgColor theme="0"/>
        </patternFill>
      </fill>
      <alignment horizontal="center" vertical="center" textRotation="0" wrapText="1" indent="0" justifyLastLine="0" shrinkToFit="0" readingOrder="0"/>
    </dxf>
    <dxf>
      <font>
        <b val="0"/>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10"/>
        <color theme="1" tint="4.9989318521683403E-2"/>
        <name val="Arial Narrow"/>
        <scheme val="none"/>
      </font>
      <fill>
        <patternFill patternType="solid">
          <fgColor indexed="64"/>
          <bgColor theme="0"/>
        </patternFill>
      </fill>
      <alignment horizontal="center" vertical="center" textRotation="0" wrapText="1" indent="0" justifyLastLine="0" shrinkToFit="0" readingOrder="0"/>
    </dxf>
    <dxf>
      <font>
        <b val="0"/>
        <i val="0"/>
        <strike val="0"/>
        <condense val="0"/>
        <extend val="0"/>
        <outline val="0"/>
        <shadow val="0"/>
        <u val="none"/>
        <vertAlign val="baseline"/>
        <sz val="10"/>
        <color theme="1" tint="4.9989318521683403E-2"/>
        <name val="Calibri"/>
        <scheme val="minor"/>
      </font>
      <alignment horizontal="center" vertical="center" textRotation="0" wrapText="1" indent="0" justifyLastLine="0" shrinkToFit="0" readingOrder="0"/>
    </dxf>
    <dxf>
      <font>
        <b/>
        <i val="0"/>
        <strike val="0"/>
        <condense val="0"/>
        <extend val="0"/>
        <outline val="0"/>
        <shadow val="0"/>
        <u val="none"/>
        <vertAlign val="baseline"/>
        <sz val="10"/>
        <color auto="1"/>
        <name val="Arial Narrow"/>
        <scheme val="none"/>
      </font>
      <fill>
        <patternFill patternType="solid">
          <fgColor indexed="64"/>
          <bgColor theme="0"/>
        </patternFill>
      </fill>
      <alignment horizontal="center" vertical="center" textRotation="0" wrapText="1" indent="0" justifyLastLine="0" shrinkToFit="0" readingOrder="0"/>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i val="0"/>
        <strike val="0"/>
        <condense val="0"/>
        <extend val="0"/>
        <outline val="0"/>
        <shadow val="0"/>
        <u val="none"/>
        <vertAlign val="baseline"/>
        <sz val="10"/>
        <color auto="1"/>
        <name val="Arial Narrow"/>
        <scheme val="none"/>
      </font>
      <fill>
        <patternFill patternType="solid">
          <fgColor indexed="64"/>
          <bgColor theme="0"/>
        </patternFill>
      </fill>
      <alignment horizontal="center" vertical="center" textRotation="0" wrapText="1"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center" vertical="center" textRotation="0" wrapText="1" relativeIndent="0" justifyLastLine="0" shrinkToFit="0" readingOrder="0"/>
    </dxf>
    <dxf>
      <font>
        <b val="0"/>
        <i val="0"/>
        <strike val="0"/>
        <condense val="0"/>
        <extend val="0"/>
        <outline val="0"/>
        <shadow val="0"/>
        <u val="none"/>
        <vertAlign val="baseline"/>
        <sz val="10"/>
        <color theme="1"/>
        <name val="Arial Narrow"/>
        <scheme val="none"/>
      </font>
      <fill>
        <patternFill patternType="solid">
          <fgColor indexed="64"/>
          <bgColor theme="0"/>
        </patternFill>
      </fill>
      <alignment horizontal="center" vertical="center" textRotation="0" wrapText="1" indent="0" justifyLastLine="0" shrinkToFit="0" readingOrder="0"/>
    </dxf>
    <dxf>
      <font>
        <b/>
        <strike val="0"/>
        <outline val="0"/>
        <shadow val="0"/>
        <u val="none"/>
        <vertAlign val="baseline"/>
        <sz val="10"/>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10"/>
        <color theme="1"/>
        <name val="Arial Narrow"/>
        <scheme val="none"/>
      </font>
      <fill>
        <patternFill patternType="none">
          <fgColor indexed="64"/>
          <bgColor indexed="65"/>
        </patternFill>
      </fill>
      <alignment horizontal="center" vertical="center" textRotation="0" wrapText="0" indent="0" justifyLastLine="0" shrinkToFit="0" readingOrder="0"/>
    </dxf>
    <dxf>
      <font>
        <b/>
        <strike val="0"/>
        <outline val="0"/>
        <shadow val="0"/>
        <u val="none"/>
        <vertAlign val="baseline"/>
        <sz val="10"/>
        <name val="Calibri"/>
        <scheme val="minor"/>
      </font>
      <alignment horizontal="center" vertical="center" textRotation="0" wrapText="0" indent="0" justifyLastLine="0" shrinkToFit="0" readingOrder="0"/>
    </dxf>
    <dxf>
      <font>
        <strike val="0"/>
        <outline val="0"/>
        <shadow val="0"/>
        <u val="none"/>
        <vertAlign val="baseline"/>
        <sz val="10"/>
        <name val="Calibri"/>
        <scheme val="minor"/>
      </font>
    </dxf>
    <dxf>
      <font>
        <b/>
        <strike val="0"/>
        <outline val="0"/>
        <shadow val="0"/>
        <u val="none"/>
        <vertAlign val="baseline"/>
        <sz val="11"/>
        <name val="Calibri Light"/>
        <scheme val="major"/>
      </font>
      <alignment horizontal="general" vertical="center" textRotation="0" wrapText="1" indent="0" justifyLastLine="0" shrinkToFit="0" readingOrder="0"/>
    </dxf>
    <dxf>
      <font>
        <strike val="0"/>
        <outline val="0"/>
        <shadow val="0"/>
        <u val="none"/>
        <vertAlign val="baseline"/>
        <sz val="10"/>
        <name val="Calibri"/>
        <scheme val="minor"/>
      </font>
      <alignment horizontal="center" vertical="center" textRotation="0" wrapText="1" indent="0" justifyLastLine="0" shrinkToFit="0" readingOrder="0"/>
      <protection locked="0" hidden="0"/>
    </dxf>
    <dxf>
      <font>
        <b val="0"/>
        <i val="0"/>
        <strike val="0"/>
        <condense val="0"/>
        <extend val="0"/>
        <outline val="0"/>
        <shadow val="0"/>
        <u val="none"/>
        <vertAlign val="baseline"/>
        <sz val="8"/>
        <color auto="1"/>
        <name val="Arial Narrow"/>
        <scheme val="none"/>
      </font>
      <fill>
        <patternFill patternType="none">
          <fgColor indexed="64"/>
          <bgColor indexed="65"/>
        </patternFill>
      </fill>
      <alignment horizontal="general" vertical="center" textRotation="0" wrapText="1" relativeIndent="0" justifyLastLine="0" shrinkToFit="0" readingOrder="0"/>
      <protection locked="0" hidden="0"/>
    </dxf>
    <dxf>
      <font>
        <b/>
        <i val="0"/>
        <strike val="0"/>
        <condense val="0"/>
        <extend val="0"/>
        <outline val="0"/>
        <shadow val="0"/>
        <u val="none"/>
        <vertAlign val="baseline"/>
        <sz val="10"/>
        <color auto="1"/>
        <name val="Calibri"/>
        <scheme val="none"/>
      </font>
      <fill>
        <patternFill patternType="none">
          <fgColor indexed="64"/>
          <bgColor indexed="65"/>
        </patternFill>
      </fill>
      <alignment horizontal="center" vertical="center" textRotation="0" wrapText="1" indent="0" justifyLastLine="0" shrinkToFit="0" readingOrder="0"/>
      <protection locked="0" hidden="0"/>
    </dxf>
    <dxf>
      <font>
        <strike val="0"/>
        <outline val="0"/>
        <shadow val="0"/>
        <u val="none"/>
        <vertAlign val="baseline"/>
        <sz val="10"/>
        <color auto="1"/>
        <name val="Calibri"/>
        <scheme val="minor"/>
      </font>
      <fill>
        <patternFill patternType="none">
          <fgColor indexed="64"/>
          <bgColor indexed="65"/>
        </patternFill>
      </fill>
      <alignment horizontal="center" vertical="center" textRotation="0" wrapText="1" indent="0" justifyLastLine="0" shrinkToFit="0" readingOrder="0"/>
    </dxf>
    <dxf>
      <font>
        <strike val="0"/>
        <outline val="0"/>
        <shadow val="0"/>
        <u val="none"/>
        <vertAlign val="baseline"/>
        <sz val="10"/>
        <color auto="1"/>
        <name val="Calibri"/>
        <scheme val="minor"/>
      </font>
      <alignment horizontal="center" vertical="center" textRotation="0" wrapText="1" indent="0" justifyLastLine="0" shrinkToFit="0" readingOrder="0"/>
    </dxf>
    <dxf>
      <font>
        <strike val="0"/>
        <outline val="0"/>
        <shadow val="0"/>
        <u val="none"/>
        <vertAlign val="baseline"/>
        <sz val="10"/>
        <color auto="1"/>
        <name val="Calibri"/>
        <scheme val="minor"/>
      </font>
      <alignment horizontal="center" vertical="center" textRotation="0" wrapText="1" indent="0" justifyLastLine="0" shrinkToFit="0" readingOrder="0"/>
    </dxf>
    <dxf>
      <font>
        <strike val="0"/>
        <outline val="0"/>
        <shadow val="0"/>
        <u val="none"/>
        <vertAlign val="baseline"/>
        <sz val="10"/>
        <color auto="1"/>
        <name val="Calibri"/>
        <scheme val="minor"/>
      </font>
      <numFmt numFmtId="22" formatCode="mmm\-yy"/>
      <fill>
        <patternFill patternType="none">
          <fgColor indexed="64"/>
          <bgColor indexed="65"/>
        </patternFill>
      </fill>
      <alignment horizontal="center" vertical="center" textRotation="0" wrapText="0" indent="0" justifyLastLine="0" shrinkToFit="0" readingOrder="0"/>
    </dxf>
    <dxf>
      <font>
        <strike val="0"/>
        <outline val="0"/>
        <shadow val="0"/>
        <u val="none"/>
        <vertAlign val="baseline"/>
        <sz val="10"/>
        <color auto="1"/>
        <name val="Calibri"/>
        <scheme val="minor"/>
      </font>
      <numFmt numFmtId="22" formatCode="mmm\-yy"/>
      <fill>
        <patternFill patternType="none">
          <fgColor indexed="64"/>
          <bgColor indexed="65"/>
        </patternFill>
      </fill>
      <alignment horizontal="center" vertical="center" textRotation="0" wrapText="0" indent="0" justifyLastLine="0" shrinkToFit="0" readingOrder="0"/>
    </dxf>
    <dxf>
      <font>
        <strike val="0"/>
        <outline val="0"/>
        <shadow val="0"/>
        <u val="none"/>
        <vertAlign val="baseline"/>
        <sz val="10"/>
        <name val="Calibri"/>
        <scheme val="minor"/>
      </font>
    </dxf>
    <dxf>
      <font>
        <b val="0"/>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10"/>
        <color theme="1" tint="4.9989318521683403E-2"/>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10"/>
        <color auto="1"/>
        <name val="Calibri"/>
        <scheme val="minor"/>
      </font>
      <alignment horizontal="center" vertical="center" textRotation="0" wrapText="1" relativeIndent="0" justifyLastLine="0" shrinkToFit="0" readingOrder="0"/>
    </dxf>
    <dxf>
      <font>
        <b/>
        <strike val="0"/>
        <outline val="0"/>
        <shadow val="0"/>
        <u val="none"/>
        <vertAlign val="baseline"/>
        <sz val="10"/>
        <color auto="1"/>
        <name val="Calibri"/>
        <scheme val="minor"/>
      </font>
      <alignment horizontal="center" vertical="center" textRotation="0" wrapText="1" indent="0" justifyLastLine="0" shrinkToFit="0" readingOrder="0"/>
    </dxf>
    <dxf>
      <font>
        <b/>
        <strike val="0"/>
        <outline val="0"/>
        <shadow val="0"/>
        <u val="none"/>
        <vertAlign val="baseline"/>
        <sz val="10"/>
        <color auto="1"/>
        <name val="Calibri"/>
        <scheme val="minor"/>
      </font>
      <alignment horizontal="center" vertical="center" textRotation="0" wrapText="1" indent="0" justifyLastLine="0" shrinkToFit="0" readingOrder="0"/>
    </dxf>
    <dxf>
      <font>
        <strike val="0"/>
        <outline val="0"/>
        <shadow val="0"/>
        <u val="none"/>
        <vertAlign val="baseline"/>
        <sz val="10"/>
        <name val="Calibri"/>
        <scheme val="minor"/>
      </font>
    </dxf>
    <dxf>
      <font>
        <b/>
        <strike val="0"/>
        <outline val="0"/>
        <shadow val="0"/>
        <u val="none"/>
        <vertAlign val="baseline"/>
        <sz val="11"/>
        <name val="Calibri"/>
        <scheme val="minor"/>
      </font>
      <alignment horizontal="general" vertical="center" textRotation="0" wrapText="1" indent="0" justifyLastLine="0" shrinkToFit="0" readingOrder="0"/>
    </dxf>
    <dxf>
      <font>
        <strike val="0"/>
        <outline val="0"/>
        <shadow val="0"/>
        <u val="none"/>
        <vertAlign val="baseline"/>
        <sz val="10"/>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center" vertical="center" textRotation="0" wrapText="1" indent="0" justifyLastLine="0" shrinkToFit="0" readingOrder="0"/>
    </dxf>
    <dxf>
      <font>
        <b/>
        <i val="0"/>
        <strike val="0"/>
        <condense val="0"/>
        <extend val="0"/>
        <outline val="0"/>
        <shadow val="0"/>
        <u val="none"/>
        <vertAlign val="baseline"/>
        <sz val="10"/>
        <color auto="1"/>
        <name val="Calibri"/>
        <scheme val="minor"/>
      </font>
      <fill>
        <patternFill patternType="none">
          <fgColor indexed="64"/>
          <bgColor indexed="65"/>
        </patternFill>
      </fill>
      <alignment horizontal="center" vertical="center" textRotation="0" wrapText="1" indent="0" justifyLastLine="0" shrinkToFit="0" readingOrder="0"/>
    </dxf>
    <dxf>
      <font>
        <strike val="0"/>
        <outline val="0"/>
        <shadow val="0"/>
        <u val="none"/>
        <vertAlign val="baseline"/>
        <sz val="10"/>
        <name val="Calibri"/>
        <scheme val="minor"/>
      </font>
      <alignment horizontal="center" vertical="center" textRotation="0" wrapText="1" indent="0" justifyLastLine="0" shrinkToFit="0" readingOrder="0"/>
    </dxf>
    <dxf>
      <font>
        <strike val="0"/>
        <outline val="0"/>
        <shadow val="0"/>
        <u val="none"/>
        <vertAlign val="baseline"/>
        <sz val="10"/>
        <color auto="1"/>
        <name val="Calibri"/>
        <scheme val="minor"/>
      </font>
      <numFmt numFmtId="166" formatCode="_-&quot;$&quot;* #,##0_-;\-&quot;$&quot;* #,##0_-;_-&quot;$&quot;* &quot;-&quot;??_-;_-@_-"/>
      <fill>
        <patternFill patternType="none">
          <fgColor indexed="64"/>
          <bgColor indexed="65"/>
        </patternFill>
      </fill>
      <alignment horizontal="center" vertical="center" textRotation="0" wrapText="1" indent="0" justifyLastLine="0" shrinkToFit="0" readingOrder="0"/>
    </dxf>
    <dxf>
      <font>
        <strike val="0"/>
        <outline val="0"/>
        <shadow val="0"/>
        <u val="none"/>
        <vertAlign val="baseline"/>
        <sz val="10"/>
        <color auto="1"/>
        <name val="Calibri"/>
        <scheme val="minor"/>
      </font>
      <alignment horizontal="center" vertical="center" textRotation="0" indent="0" justifyLastLine="0" shrinkToFit="0" readingOrder="0"/>
    </dxf>
    <dxf>
      <font>
        <strike val="0"/>
        <outline val="0"/>
        <shadow val="0"/>
        <u val="none"/>
        <vertAlign val="baseline"/>
        <sz val="10"/>
        <color auto="1"/>
        <name val="Calibri"/>
        <scheme val="minor"/>
      </font>
      <alignment horizontal="center" vertical="center" textRotation="0" wrapText="0" indent="0" justifyLastLine="0" shrinkToFit="0" readingOrder="0"/>
    </dxf>
    <dxf>
      <font>
        <strike val="0"/>
        <outline val="0"/>
        <shadow val="0"/>
        <u val="none"/>
        <vertAlign val="baseline"/>
        <sz val="10"/>
        <color auto="1"/>
        <name val="Calibri"/>
        <scheme val="minor"/>
      </font>
      <alignment horizontal="center" vertical="center" textRotation="0" indent="0" justifyLastLine="0" shrinkToFit="0" readingOrder="0"/>
    </dxf>
    <dxf>
      <font>
        <strike val="0"/>
        <outline val="0"/>
        <shadow val="0"/>
        <u val="none"/>
        <vertAlign val="baseline"/>
        <sz val="10"/>
        <color auto="1"/>
        <name val="Calibri"/>
        <scheme val="minor"/>
      </font>
      <alignment horizontal="center" vertical="center" textRotation="0" indent="0" justifyLastLine="0" shrinkToFit="0" readingOrder="0"/>
    </dxf>
    <dxf>
      <font>
        <strike val="0"/>
        <outline val="0"/>
        <shadow val="0"/>
        <u val="none"/>
        <vertAlign val="baseline"/>
        <sz val="10"/>
        <color auto="1"/>
        <name val="Calibri"/>
        <scheme val="minor"/>
      </font>
      <alignment horizontal="center" vertical="center" textRotation="0" indent="0" justifyLastLine="0" shrinkToFit="0" readingOrder="0"/>
    </dxf>
    <dxf>
      <font>
        <b val="0"/>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10"/>
        <color theme="1" tint="4.9989318521683403E-2"/>
        <name val="Calibri"/>
        <scheme val="minor"/>
      </font>
      <alignment horizontal="left" vertical="center" textRotation="0" wrapText="1" indent="0" justifyLastLine="0" shrinkToFit="0" readingOrder="0"/>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strike val="0"/>
        <outline val="0"/>
        <shadow val="0"/>
        <u val="none"/>
        <vertAlign val="baseline"/>
        <sz val="10"/>
        <name val="Calibri"/>
        <scheme val="minor"/>
      </font>
    </dxf>
    <dxf>
      <font>
        <b/>
        <strike val="0"/>
        <outline val="0"/>
        <shadow val="0"/>
        <u val="none"/>
        <vertAlign val="baseline"/>
        <sz val="10"/>
        <name val="Calibri"/>
        <scheme val="minor"/>
      </font>
      <alignment horizontal="center" vertical="center" textRotation="0" wrapText="1" indent="0" justifyLastLine="0" shrinkToFit="0" readingOrder="0"/>
    </dxf>
    <dxf>
      <font>
        <b/>
        <strike val="0"/>
        <outline val="0"/>
        <shadow val="0"/>
        <u val="none"/>
        <vertAlign val="baseline"/>
        <sz val="10"/>
        <name val="Calibri"/>
        <scheme val="minor"/>
      </font>
      <alignment horizontal="left" vertical="center" textRotation="0" wrapText="1" indent="0" justifyLastLine="0" shrinkToFit="0" readingOrder="0"/>
    </dxf>
    <dxf>
      <font>
        <strike val="0"/>
        <outline val="0"/>
        <shadow val="0"/>
        <u val="none"/>
        <vertAlign val="baseline"/>
        <sz val="10"/>
        <name val="Calibri"/>
        <scheme val="minor"/>
      </font>
    </dxf>
    <dxf>
      <font>
        <b/>
        <strike val="0"/>
        <outline val="0"/>
        <shadow val="0"/>
        <u val="none"/>
        <vertAlign val="baseline"/>
        <sz val="11"/>
        <name val="Calibri"/>
        <scheme val="minor"/>
      </font>
      <alignment horizontal="general" vertical="center" textRotation="0" wrapText="1" indent="0" justifyLastLine="0" shrinkToFit="0" readingOrder="0"/>
    </dxf>
    <dxf>
      <font>
        <b val="0"/>
        <i val="0"/>
        <strike val="0"/>
        <condense val="0"/>
        <extend val="0"/>
        <outline val="0"/>
        <shadow val="0"/>
        <u val="none"/>
        <vertAlign val="baseline"/>
        <sz val="8"/>
        <color theme="1"/>
        <name val="Arial Narrow"/>
        <scheme val="none"/>
      </font>
      <alignment horizontal="center" vertical="center" textRotation="0" wrapText="1" indent="0" justifyLastLine="0" shrinkToFit="0" readingOrder="0"/>
    </dxf>
    <dxf>
      <font>
        <strike val="0"/>
        <outline val="0"/>
        <shadow val="0"/>
        <u val="none"/>
        <vertAlign val="baseline"/>
        <sz val="10"/>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Arial Narrow"/>
        <scheme val="none"/>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8"/>
        <color auto="1"/>
        <name val="Calibri"/>
        <scheme val="minor"/>
      </font>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8"/>
        <color theme="1" tint="4.9989318521683403E-2"/>
        <name val="Arial Narrow"/>
        <scheme val="none"/>
      </font>
      <numFmt numFmtId="32" formatCode="_-&quot;$&quot;* #,##0_-;\-&quot;$&quot;* #,##0_-;_-&quot;$&quot;* &quot;-&quot;_-;_-@_-"/>
      <fill>
        <patternFill patternType="none">
          <fgColor indexed="64"/>
          <bgColor indexed="65"/>
        </patternFill>
      </fill>
      <alignment horizontal="center" vertical="center" textRotation="0" wrapText="1" indent="0" justifyLastLine="0" shrinkToFit="0" readingOrder="0"/>
    </dxf>
    <dxf>
      <font>
        <b/>
        <i val="0"/>
        <strike val="0"/>
        <condense val="0"/>
        <extend val="0"/>
        <outline val="0"/>
        <shadow val="0"/>
        <u val="none"/>
        <vertAlign val="baseline"/>
        <sz val="8"/>
        <color theme="1" tint="4.9989318521683403E-2"/>
        <name val="Arial Narrow"/>
        <scheme val="none"/>
      </font>
      <numFmt numFmtId="13" formatCode="0%"/>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8"/>
        <color auto="1"/>
        <name val="Arial Narrow"/>
        <scheme val="none"/>
      </font>
      <fill>
        <patternFill patternType="none">
          <fgColor indexed="64"/>
          <bgColor indexed="65"/>
        </patternFill>
      </fill>
      <alignment horizontal="center" vertical="center" textRotation="0" wrapText="1" indent="0" justifyLastLine="0" shrinkToFit="0" readingOrder="0"/>
    </dxf>
    <dxf>
      <font>
        <strike val="0"/>
        <outline val="0"/>
        <shadow val="0"/>
        <u val="none"/>
        <vertAlign val="baseline"/>
        <sz val="10"/>
        <color auto="1"/>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8"/>
        <color auto="1"/>
        <name val="Arial Narrow"/>
        <scheme val="none"/>
      </font>
      <numFmt numFmtId="32" formatCode="_-&quot;$&quot;* #,##0_-;\-&quot;$&quot;* #,##0_-;_-&quot;$&quot;* &quot;-&quot;_-;_-@_-"/>
      <fill>
        <patternFill patternType="none">
          <fgColor indexed="64"/>
          <bgColor indexed="65"/>
        </patternFill>
      </fill>
      <alignment horizontal="center" vertical="center" textRotation="0" wrapText="1" indent="0" justifyLastLine="0" shrinkToFit="0" readingOrder="0"/>
    </dxf>
    <dxf>
      <font>
        <strike val="0"/>
        <outline val="0"/>
        <shadow val="0"/>
        <u val="none"/>
        <vertAlign val="baseline"/>
        <sz val="10"/>
        <color auto="1"/>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8"/>
        <color auto="1"/>
        <name val="Arial Narrow"/>
        <scheme val="none"/>
      </font>
      <fill>
        <patternFill patternType="none">
          <fgColor indexed="64"/>
          <bgColor indexed="65"/>
        </patternFill>
      </fill>
      <alignment horizontal="center" vertical="center" textRotation="0" wrapText="1" indent="0" justifyLastLine="0" shrinkToFit="0" readingOrder="0"/>
    </dxf>
    <dxf>
      <font>
        <strike val="0"/>
        <outline val="0"/>
        <shadow val="0"/>
        <u val="none"/>
        <vertAlign val="baseline"/>
        <sz val="10"/>
        <color auto="1"/>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8"/>
        <color auto="1"/>
        <name val="Arial Narrow"/>
        <scheme val="none"/>
      </font>
      <numFmt numFmtId="22" formatCode="mmm\-yy"/>
      <fill>
        <patternFill patternType="none">
          <fgColor indexed="64"/>
          <bgColor indexed="65"/>
        </patternFill>
      </fill>
      <alignment horizontal="center" vertical="center" textRotation="0" wrapText="0" indent="0" justifyLastLine="0" shrinkToFit="0" readingOrder="0"/>
    </dxf>
    <dxf>
      <font>
        <strike val="0"/>
        <outline val="0"/>
        <shadow val="0"/>
        <u val="none"/>
        <vertAlign val="baseline"/>
        <sz val="10"/>
        <color auto="1"/>
        <name val="Calibri"/>
        <scheme val="minor"/>
      </font>
      <numFmt numFmtId="22" formatCode="mmm\-yy"/>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Arial Narrow"/>
        <scheme val="none"/>
      </font>
      <numFmt numFmtId="22" formatCode="mmm\-yy"/>
      <fill>
        <patternFill patternType="none">
          <fgColor indexed="64"/>
          <bgColor indexed="65"/>
        </patternFill>
      </fill>
      <alignment horizontal="center" vertical="center" textRotation="0" wrapText="0" indent="0" justifyLastLine="0" shrinkToFit="0" readingOrder="0"/>
    </dxf>
    <dxf>
      <font>
        <strike val="0"/>
        <outline val="0"/>
        <shadow val="0"/>
        <u val="none"/>
        <vertAlign val="baseline"/>
        <sz val="10"/>
        <color auto="1"/>
        <name val="Calibri"/>
        <scheme val="minor"/>
      </font>
      <numFmt numFmtId="22" formatCode="mmm\-yy"/>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Arial Narrow"/>
        <scheme val="none"/>
      </font>
      <numFmt numFmtId="22" formatCode="mmm\-yy"/>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0"/>
        <color auto="1"/>
        <name val="Calibri"/>
        <scheme val="minor"/>
      </font>
      <numFmt numFmtId="22" formatCode="mmm\-yy"/>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8"/>
        <color auto="1"/>
        <name val="Arial Narrow"/>
        <scheme val="none"/>
      </font>
      <numFmt numFmtId="22" formatCode="mmm\-yy"/>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0"/>
        <color auto="1"/>
        <name val="Calibri"/>
        <scheme val="minor"/>
      </font>
      <numFmt numFmtId="22" formatCode="mmm\-yy"/>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8"/>
        <color auto="1"/>
        <name val="Arial Narrow"/>
        <scheme val="none"/>
      </font>
      <alignment horizontal="center" vertical="center" textRotation="0" wrapText="1" indent="0" justifyLastLine="0" shrinkToFit="0" readingOrder="0"/>
    </dxf>
    <dxf>
      <font>
        <b val="0"/>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Arial Narrow"/>
        <scheme val="none"/>
      </font>
      <alignment horizontal="center" vertical="center" textRotation="0" wrapText="1" indent="0" justifyLastLine="0" shrinkToFit="0" readingOrder="0"/>
    </dxf>
    <dxf>
      <font>
        <b val="0"/>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i val="0"/>
        <strike val="0"/>
        <condense val="0"/>
        <extend val="0"/>
        <outline val="0"/>
        <shadow val="0"/>
        <u val="none"/>
        <vertAlign val="baseline"/>
        <sz val="8"/>
        <color auto="1"/>
        <name val="Arial Narrow"/>
        <scheme val="none"/>
      </font>
      <alignment horizontal="center" vertical="center" textRotation="0" wrapText="1" indent="0" justifyLastLine="0" shrinkToFit="0" readingOrder="0"/>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i val="0"/>
        <strike val="0"/>
        <condense val="0"/>
        <extend val="0"/>
        <outline val="0"/>
        <shadow val="0"/>
        <u val="none"/>
        <vertAlign val="baseline"/>
        <sz val="8"/>
        <color auto="1"/>
        <name val="Arial Narrow"/>
        <scheme val="none"/>
      </font>
      <alignment horizontal="center" vertical="center" textRotation="0" wrapText="1" indent="0" justifyLastLine="0" shrinkToFit="0" readingOrder="0"/>
    </dxf>
    <dxf>
      <font>
        <b val="0"/>
        <i val="0"/>
        <strike val="0"/>
        <condense val="0"/>
        <extend val="0"/>
        <outline val="0"/>
        <shadow val="0"/>
        <u val="none"/>
        <vertAlign val="baseline"/>
        <sz val="10"/>
        <color auto="1"/>
        <name val="Calibri"/>
        <scheme val="minor"/>
      </font>
      <alignment horizontal="center" vertical="center" textRotation="0" wrapText="1" relativeIndent="0" justifyLastLine="0" shrinkToFit="0" readingOrder="0"/>
    </dxf>
    <dxf>
      <font>
        <b/>
        <i val="0"/>
        <strike val="0"/>
        <condense val="0"/>
        <extend val="0"/>
        <outline val="0"/>
        <shadow val="0"/>
        <u val="none"/>
        <vertAlign val="baseline"/>
        <sz val="8"/>
        <color auto="1"/>
        <name val="Arial Narrow"/>
        <scheme val="none"/>
      </font>
      <alignment horizontal="center" vertical="center" textRotation="0" wrapText="1" indent="0" justifyLastLine="0" shrinkToFit="0" readingOrder="0"/>
    </dxf>
    <dxf>
      <font>
        <b/>
        <strike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Arial Narrow"/>
        <scheme val="none"/>
      </font>
      <fill>
        <patternFill patternType="none">
          <fgColor indexed="64"/>
          <bgColor indexed="65"/>
        </patternFill>
      </fill>
      <alignment horizontal="center" vertical="center" textRotation="0" wrapText="1" indent="0" justifyLastLine="0" shrinkToFit="0" readingOrder="0"/>
    </dxf>
    <dxf>
      <font>
        <b/>
        <strike val="0"/>
        <outline val="0"/>
        <shadow val="0"/>
        <u val="none"/>
        <vertAlign val="baseline"/>
        <sz val="10"/>
        <color auto="1"/>
        <name val="Calibri"/>
        <scheme val="minor"/>
      </font>
      <alignment horizontal="center" vertical="center" textRotation="0" wrapText="1" indent="0" justifyLastLine="0" shrinkToFit="0" readingOrder="0"/>
    </dxf>
    <dxf>
      <font>
        <strike val="0"/>
        <outline val="0"/>
        <shadow val="0"/>
        <u val="none"/>
        <vertAlign val="baseline"/>
        <sz val="8"/>
      </font>
    </dxf>
    <dxf>
      <font>
        <strike val="0"/>
        <outline val="0"/>
        <shadow val="0"/>
        <u val="none"/>
        <vertAlign val="baseline"/>
        <sz val="10"/>
        <name val="Calibri"/>
        <scheme val="minor"/>
      </font>
    </dxf>
    <dxf>
      <font>
        <b/>
        <strike val="0"/>
        <outline val="0"/>
        <shadow val="0"/>
        <u val="none"/>
        <vertAlign val="baseline"/>
        <sz val="11"/>
        <name val="Calibri"/>
        <scheme val="minor"/>
      </font>
      <alignment horizontal="general" vertical="center" textRotation="0" wrapText="1" indent="0" justifyLastLine="0" shrinkToFit="0" readingOrder="0"/>
    </dxf>
    <dxf>
      <font>
        <strike val="0"/>
        <outline val="0"/>
        <shadow val="0"/>
        <u val="none"/>
        <vertAlign val="baseline"/>
        <sz val="10"/>
        <name val="Calibri"/>
        <scheme val="minor"/>
      </font>
    </dxf>
    <dxf>
      <font>
        <strike val="0"/>
        <outline val="0"/>
        <shadow val="0"/>
        <u val="none"/>
        <vertAlign val="baseline"/>
        <sz val="10"/>
        <name val="Calibri"/>
        <scheme val="minor"/>
      </font>
    </dxf>
    <dxf>
      <font>
        <b/>
        <i val="0"/>
        <strike val="0"/>
        <condense val="0"/>
        <extend val="0"/>
        <outline val="0"/>
        <shadow val="0"/>
        <u val="none"/>
        <vertAlign val="baseline"/>
        <sz val="8"/>
        <color theme="1"/>
        <name val="Arial Narrow"/>
        <scheme val="none"/>
      </font>
      <numFmt numFmtId="13" formatCode="0%"/>
      <fill>
        <patternFill patternType="solid">
          <fgColor indexed="64"/>
          <bgColor theme="0"/>
        </patternFill>
      </fill>
      <alignment horizontal="center" vertical="center" textRotation="0" wrapText="0" relativeIndent="0" justifyLastLine="0" shrinkToFit="0" readingOrder="0"/>
    </dxf>
    <dxf>
      <font>
        <strike val="0"/>
        <outline val="0"/>
        <shadow val="0"/>
        <u val="none"/>
        <vertAlign val="baseline"/>
        <sz val="10"/>
        <name val="Calibri"/>
        <scheme val="minor"/>
      </font>
    </dxf>
    <dxf>
      <font>
        <strike val="0"/>
        <outline val="0"/>
        <shadow val="0"/>
        <u val="none"/>
        <vertAlign val="baseline"/>
        <sz val="10"/>
        <name val="Calibri"/>
        <scheme val="minor"/>
      </font>
    </dxf>
    <dxf>
      <font>
        <strike val="0"/>
        <outline val="0"/>
        <shadow val="0"/>
        <u val="none"/>
        <vertAlign val="baseline"/>
        <sz val="10"/>
        <name val="Calibri"/>
        <scheme val="minor"/>
      </font>
    </dxf>
    <dxf>
      <font>
        <strike val="0"/>
        <outline val="0"/>
        <shadow val="0"/>
        <u val="none"/>
        <vertAlign val="baseline"/>
        <sz val="10"/>
        <name val="Calibri"/>
        <scheme val="minor"/>
      </font>
    </dxf>
    <dxf>
      <font>
        <strike val="0"/>
        <outline val="0"/>
        <shadow val="0"/>
        <u val="none"/>
        <vertAlign val="baseline"/>
        <sz val="10"/>
        <name val="Calibri"/>
        <scheme val="minor"/>
      </font>
    </dxf>
    <dxf>
      <font>
        <strike val="0"/>
        <outline val="0"/>
        <shadow val="0"/>
        <u val="none"/>
        <vertAlign val="baseline"/>
        <sz val="10"/>
        <name val="Calibri"/>
        <scheme val="minor"/>
      </font>
    </dxf>
    <dxf>
      <font>
        <strike val="0"/>
        <outline val="0"/>
        <shadow val="0"/>
        <u val="none"/>
        <vertAlign val="baseline"/>
        <sz val="10"/>
        <name val="Calibri"/>
        <scheme val="minor"/>
      </font>
    </dxf>
    <dxf>
      <font>
        <strike val="0"/>
        <outline val="0"/>
        <shadow val="0"/>
        <u val="none"/>
        <vertAlign val="baseline"/>
        <sz val="10"/>
        <name val="Calibri"/>
        <scheme val="minor"/>
      </font>
    </dxf>
    <dxf>
      <font>
        <strike val="0"/>
        <outline val="0"/>
        <shadow val="0"/>
        <u val="none"/>
        <vertAlign val="baseline"/>
        <sz val="10"/>
        <name val="Calibri"/>
        <scheme val="minor"/>
      </font>
    </dxf>
    <dxf>
      <font>
        <strike val="0"/>
        <outline val="0"/>
        <shadow val="0"/>
        <u val="none"/>
        <vertAlign val="baseline"/>
        <sz val="10"/>
        <name val="Calibri"/>
        <scheme val="minor"/>
      </font>
    </dxf>
    <dxf>
      <font>
        <b val="0"/>
        <i val="0"/>
        <strike val="0"/>
        <condense val="0"/>
        <extend val="0"/>
        <outline val="0"/>
        <shadow val="0"/>
        <u val="none"/>
        <vertAlign val="baseline"/>
        <sz val="10"/>
        <color auto="1"/>
        <name val="Calibri"/>
        <scheme val="minor"/>
      </font>
      <fill>
        <patternFill patternType="solid">
          <fgColor indexed="64"/>
          <bgColor theme="0"/>
        </patternFill>
      </fill>
      <alignment horizontal="left" vertical="center" textRotation="0" wrapText="1" relativeIndent="0" justifyLastLine="0" shrinkToFit="0" readingOrder="0"/>
    </dxf>
    <dxf>
      <font>
        <b/>
        <strike val="0"/>
        <outline val="0"/>
        <shadow val="0"/>
        <u val="none"/>
        <vertAlign val="baseline"/>
        <sz val="10"/>
        <name val="Calibri"/>
        <scheme val="minor"/>
      </font>
    </dxf>
    <dxf>
      <font>
        <b/>
        <strike val="0"/>
        <outline val="0"/>
        <shadow val="0"/>
        <u val="none"/>
        <vertAlign val="baseline"/>
        <sz val="10"/>
        <name val="Calibri"/>
        <scheme val="minor"/>
      </font>
    </dxf>
    <dxf>
      <font>
        <strike val="0"/>
        <outline val="0"/>
        <shadow val="0"/>
        <u val="none"/>
        <vertAlign val="baseline"/>
        <sz val="10"/>
        <name val="Calibri"/>
        <scheme val="minor"/>
      </font>
    </dxf>
    <dxf>
      <font>
        <b/>
        <strike val="0"/>
        <outline val="0"/>
        <shadow val="0"/>
        <u val="none"/>
        <vertAlign val="baseline"/>
        <sz val="11"/>
        <name val="Calibri"/>
        <scheme val="minor"/>
      </font>
    </dxf>
    <dxf>
      <font>
        <strike val="0"/>
        <outline val="0"/>
        <shadow val="0"/>
        <u val="none"/>
        <vertAlign val="baseline"/>
        <sz val="10"/>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Arial Narrow"/>
        <scheme val="none"/>
      </font>
      <fill>
        <patternFill patternType="none">
          <fgColor indexed="64"/>
          <bgColor indexed="65"/>
        </patternFill>
      </fill>
      <alignment horizontal="left" vertical="top" textRotation="0" wrapText="1" indent="0" justifyLastLine="0" shrinkToFit="0" readingOrder="0"/>
    </dxf>
    <dxf>
      <font>
        <b/>
        <i val="0"/>
        <strike val="0"/>
        <condense val="0"/>
        <extend val="0"/>
        <outline val="0"/>
        <shadow val="0"/>
        <u val="none"/>
        <vertAlign val="baseline"/>
        <sz val="8"/>
        <color auto="1"/>
        <name val="Arial Narrow"/>
        <scheme val="none"/>
      </font>
      <numFmt numFmtId="13" formatCode="0%"/>
      <fill>
        <patternFill patternType="none">
          <fgColor indexed="64"/>
          <bgColor indexed="65"/>
        </patternFill>
      </fill>
      <alignment horizontal="center" vertical="center" textRotation="0" wrapText="1" relativeIndent="0" justifyLastLine="0" shrinkToFit="0" readingOrder="0"/>
    </dxf>
    <dxf>
      <font>
        <strike val="0"/>
        <outline val="0"/>
        <shadow val="0"/>
        <u val="none"/>
        <vertAlign val="baseline"/>
        <sz val="10"/>
        <name val="Calibri"/>
        <scheme val="minor"/>
      </font>
      <alignment horizontal="center" vertical="center" textRotation="0" wrapText="1" indent="0" justifyLastLine="0" shrinkToFit="0" readingOrder="0"/>
    </dxf>
    <dxf>
      <font>
        <strike val="0"/>
        <outline val="0"/>
        <shadow val="0"/>
        <u val="none"/>
        <vertAlign val="baseline"/>
        <sz val="10"/>
        <name val="Calibri"/>
        <scheme val="minor"/>
      </font>
      <alignment horizontal="center" vertical="center" textRotation="0" wrapText="0" indent="0" justifyLastLine="0" shrinkToFit="0" readingOrder="0"/>
    </dxf>
    <dxf>
      <font>
        <strike val="0"/>
        <outline val="0"/>
        <shadow val="0"/>
        <u val="none"/>
        <vertAlign val="baseline"/>
        <sz val="10"/>
        <name val="Calibri"/>
        <scheme val="minor"/>
      </font>
      <alignment horizontal="center" vertical="center" textRotation="0" indent="0" justifyLastLine="0" shrinkToFit="0" readingOrder="0"/>
    </dxf>
    <dxf>
      <font>
        <strike val="0"/>
        <outline val="0"/>
        <shadow val="0"/>
        <u val="none"/>
        <vertAlign val="baseline"/>
        <sz val="10"/>
        <name val="Calibri"/>
        <scheme val="minor"/>
      </font>
      <alignment horizontal="center" vertical="center" textRotation="0" wrapText="0" indent="0" justifyLastLine="0" shrinkToFit="0" readingOrder="0"/>
    </dxf>
    <dxf>
      <font>
        <strike val="0"/>
        <outline val="0"/>
        <shadow val="0"/>
        <u val="none"/>
        <vertAlign val="baseline"/>
        <sz val="10"/>
        <name val="Calibri"/>
        <scheme val="minor"/>
      </font>
      <alignment horizontal="center" vertical="center" textRotation="0" indent="0" justifyLastLine="0" shrinkToFit="0" readingOrder="0"/>
    </dxf>
    <dxf>
      <font>
        <strike val="0"/>
        <outline val="0"/>
        <shadow val="0"/>
        <u val="none"/>
        <vertAlign val="baseline"/>
        <sz val="10"/>
        <name val="Calibri"/>
        <scheme val="minor"/>
      </font>
    </dxf>
    <dxf>
      <font>
        <strike val="0"/>
        <outline val="0"/>
        <shadow val="0"/>
        <u val="none"/>
        <vertAlign val="baseline"/>
        <sz val="10"/>
        <name val="Calibri"/>
        <scheme val="minor"/>
      </font>
    </dxf>
    <dxf>
      <font>
        <b val="0"/>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10"/>
        <color theme="1" tint="4.9989318521683403E-2"/>
        <name val="Calibri"/>
        <scheme val="minor"/>
      </font>
      <alignment horizontal="left" vertical="center" textRotation="0" wrapText="1" indent="0" justifyLastLine="0" shrinkToFit="0" readingOrder="0"/>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10"/>
        <color auto="1"/>
        <name val="Calibri"/>
        <scheme val="minor"/>
      </font>
      <alignment horizontal="left" vertical="center" textRotation="0" wrapText="1" relativeIndent="0" justifyLastLine="0" shrinkToFit="0" readingOrder="0"/>
    </dxf>
    <dxf>
      <font>
        <b/>
        <strike val="0"/>
        <outline val="0"/>
        <shadow val="0"/>
        <u val="none"/>
        <vertAlign val="baseline"/>
        <sz val="10"/>
        <name val="Calibri"/>
        <scheme val="minor"/>
      </font>
      <alignment horizontal="center" vertical="center" textRotation="0" wrapText="1" indent="0" justifyLastLine="0" shrinkToFit="0" readingOrder="0"/>
    </dxf>
    <dxf>
      <font>
        <b/>
        <strike val="0"/>
        <outline val="0"/>
        <shadow val="0"/>
        <u val="none"/>
        <vertAlign val="baseline"/>
        <sz val="10"/>
        <name val="Calibri"/>
        <scheme val="minor"/>
      </font>
      <alignment horizontal="center" vertical="center" textRotation="0" wrapText="0" indent="0" justifyLastLine="0" shrinkToFit="0" readingOrder="0"/>
    </dxf>
    <dxf>
      <font>
        <strike val="0"/>
        <outline val="0"/>
        <shadow val="0"/>
        <u val="none"/>
        <vertAlign val="baseline"/>
        <sz val="10"/>
        <name val="Calibri"/>
        <scheme val="minor"/>
      </font>
    </dxf>
    <dxf>
      <font>
        <b/>
        <strike val="0"/>
        <outline val="0"/>
        <shadow val="0"/>
        <u val="none"/>
        <vertAlign val="baseline"/>
        <sz val="11"/>
        <name val="Calibri"/>
        <scheme val="minor"/>
      </font>
      <alignment horizontal="general" vertical="center" textRotation="0" wrapText="1" indent="0" justifyLastLine="0" shrinkToFit="0" readingOrder="0"/>
    </dxf>
    <dxf>
      <fill>
        <patternFill patternType="solid">
          <fgColor rgb="FFDEEAF6"/>
          <bgColor rgb="FFDEEAF6"/>
        </patternFill>
      </fill>
    </dxf>
    <dxf>
      <fill>
        <patternFill patternType="solid">
          <fgColor rgb="FFDEEAF6"/>
          <bgColor rgb="FFDEEAF6"/>
        </patternFill>
      </fill>
    </dxf>
    <dxf>
      <fill>
        <patternFill patternType="solid">
          <fgColor rgb="FFFFFFFF"/>
          <bgColor rgb="FFFFFFFF"/>
        </patternFill>
      </fill>
    </dxf>
  </dxfs>
  <tableStyles count="1" defaultTableStyle="TableStyleMedium2" defaultPivotStyle="PivotStyleLight16">
    <tableStyle name="PlandeAcción-style" pivot="0" count="3">
      <tableStyleElement type="headerRow" dxfId="143"/>
      <tableStyleElement type="firstRowStripe" dxfId="142"/>
      <tableStyleElement type="secondRowStripe" dxfId="141"/>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xdr:col>
      <xdr:colOff>1</xdr:colOff>
      <xdr:row>7</xdr:row>
      <xdr:rowOff>28573</xdr:rowOff>
    </xdr:from>
    <xdr:to>
      <xdr:col>17</xdr:col>
      <xdr:colOff>0</xdr:colOff>
      <xdr:row>8</xdr:row>
      <xdr:rowOff>0</xdr:rowOff>
    </xdr:to>
    <xdr:sp macro="" textlink="">
      <xdr:nvSpPr>
        <xdr:cNvPr id="2" name="Title" descr="Lista de tareas pendientes">
          <a:extLst>
            <a:ext uri="{FF2B5EF4-FFF2-40B4-BE49-F238E27FC236}">
              <a16:creationId xmlns="" xmlns:a16="http://schemas.microsoft.com/office/drawing/2014/main" id="{00000000-0008-0000-0000-000002000000}"/>
            </a:ext>
          </a:extLst>
        </xdr:cNvPr>
        <xdr:cNvSpPr txBox="1"/>
      </xdr:nvSpPr>
      <xdr:spPr>
        <a:xfrm>
          <a:off x="295276" y="1676398"/>
          <a:ext cx="23136224" cy="419102"/>
        </a:xfrm>
        <a:prstGeom prst="rect">
          <a:avLst/>
        </a:prstGeom>
        <a:gradFill>
          <a:gsLst>
            <a:gs pos="0">
              <a:srgbClr val="00B0F0"/>
            </a:gs>
            <a:gs pos="100000">
              <a:srgbClr val="002060"/>
            </a:gs>
          </a:gsLst>
        </a:gradFill>
        <a:ln>
          <a:noFill/>
        </a:ln>
      </xdr:spPr>
      <xdr:style>
        <a:lnRef idx="3">
          <a:schemeClr val="lt1"/>
        </a:lnRef>
        <a:fillRef idx="1003">
          <a:schemeClr val="dk2"/>
        </a:fillRef>
        <a:effectRef idx="1">
          <a:schemeClr val="dk1"/>
        </a:effectRef>
        <a:fontRef idx="minor">
          <a:schemeClr val="lt1"/>
        </a:fontRef>
      </xdr:style>
      <xdr:txBody>
        <a:bodyPr vertOverflow="clip" horzOverflow="clip" wrap="square" lIns="457200"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lang="en-US" sz="3200">
              <a:solidFill>
                <a:schemeClr val="bg1"/>
              </a:solidFill>
              <a:latin typeface="+mn-lt"/>
              <a:ea typeface="+mn-ea"/>
              <a:cs typeface="+mn-cs"/>
            </a:rPr>
            <a:t>PLAN DE ACCIÓN 2017 DASCD</a:t>
          </a:r>
        </a:p>
      </xdr:txBody>
    </xdr:sp>
    <xdr:clientData/>
  </xdr:twoCellAnchor>
  <xdr:twoCellAnchor>
    <xdr:from>
      <xdr:col>1</xdr:col>
      <xdr:colOff>1</xdr:colOff>
      <xdr:row>7</xdr:row>
      <xdr:rowOff>28573</xdr:rowOff>
    </xdr:from>
    <xdr:to>
      <xdr:col>17</xdr:col>
      <xdr:colOff>0</xdr:colOff>
      <xdr:row>8</xdr:row>
      <xdr:rowOff>0</xdr:rowOff>
    </xdr:to>
    <xdr:sp macro="" textlink="">
      <xdr:nvSpPr>
        <xdr:cNvPr id="3" name="Title" descr="Lista de tareas pendientes">
          <a:extLst>
            <a:ext uri="{FF2B5EF4-FFF2-40B4-BE49-F238E27FC236}">
              <a16:creationId xmlns="" xmlns:a16="http://schemas.microsoft.com/office/drawing/2014/main" id="{00000000-0008-0000-0000-000002000000}"/>
            </a:ext>
          </a:extLst>
        </xdr:cNvPr>
        <xdr:cNvSpPr txBox="1"/>
      </xdr:nvSpPr>
      <xdr:spPr>
        <a:xfrm>
          <a:off x="295276" y="1676398"/>
          <a:ext cx="23136224" cy="419102"/>
        </a:xfrm>
        <a:prstGeom prst="rect">
          <a:avLst/>
        </a:prstGeom>
        <a:gradFill>
          <a:gsLst>
            <a:gs pos="0">
              <a:srgbClr val="00B0F0"/>
            </a:gs>
            <a:gs pos="100000">
              <a:srgbClr val="002060"/>
            </a:gs>
          </a:gsLst>
        </a:gradFill>
        <a:ln>
          <a:noFill/>
        </a:ln>
      </xdr:spPr>
      <xdr:style>
        <a:lnRef idx="3">
          <a:schemeClr val="lt1"/>
        </a:lnRef>
        <a:fillRef idx="1003">
          <a:schemeClr val="dk2"/>
        </a:fillRef>
        <a:effectRef idx="1">
          <a:schemeClr val="dk1"/>
        </a:effectRef>
        <a:fontRef idx="minor">
          <a:schemeClr val="lt1"/>
        </a:fontRef>
      </xdr:style>
      <xdr:txBody>
        <a:bodyPr vertOverflow="clip" horzOverflow="clip" wrap="square" lIns="457200"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lang="en-US" sz="3200">
              <a:solidFill>
                <a:schemeClr val="bg1"/>
              </a:solidFill>
              <a:latin typeface="+mn-lt"/>
              <a:ea typeface="+mn-ea"/>
              <a:cs typeface="+mn-cs"/>
            </a:rPr>
            <a:t>PLAN DE ACCIÓN DASCD</a:t>
          </a:r>
        </a:p>
      </xdr:txBody>
    </xdr:sp>
    <xdr:clientData/>
  </xdr:twoCellAnchor>
  <xdr:twoCellAnchor>
    <xdr:from>
      <xdr:col>11</xdr:col>
      <xdr:colOff>53975</xdr:colOff>
      <xdr:row>7</xdr:row>
      <xdr:rowOff>51859</xdr:rowOff>
    </xdr:from>
    <xdr:to>
      <xdr:col>16</xdr:col>
      <xdr:colOff>1153583</xdr:colOff>
      <xdr:row>7</xdr:row>
      <xdr:rowOff>398568</xdr:rowOff>
    </xdr:to>
    <xdr:sp macro="" textlink="">
      <xdr:nvSpPr>
        <xdr:cNvPr id="4" name="To Do Year" descr="Contiene el año de la lista de tareas pendientes, como por ejemplo 2014.">
          <a:extLst>
            <a:ext uri="{FF2B5EF4-FFF2-40B4-BE49-F238E27FC236}">
              <a16:creationId xmlns="" xmlns:a16="http://schemas.microsoft.com/office/drawing/2014/main" id="{00000000-0008-0000-0000-000003000000}"/>
            </a:ext>
          </a:extLst>
        </xdr:cNvPr>
        <xdr:cNvSpPr/>
      </xdr:nvSpPr>
      <xdr:spPr>
        <a:xfrm>
          <a:off x="13227050" y="1699684"/>
          <a:ext cx="9891183" cy="346709"/>
        </a:xfrm>
        <a:prstGeom prst="rect">
          <a:avLst/>
        </a:prstGeom>
        <a:solidFill>
          <a:schemeClr val="accent2"/>
        </a:solidFill>
        <a:ln>
          <a:noFill/>
        </a:ln>
      </xdr:spPr>
      <xdr:style>
        <a:lnRef idx="3">
          <a:schemeClr val="lt1"/>
        </a:lnRef>
        <a:fillRef idx="1">
          <a:schemeClr val="accent1"/>
        </a:fillRef>
        <a:effectRef idx="1">
          <a:schemeClr val="accent1"/>
        </a:effectRef>
        <a:fontRef idx="minor">
          <a:schemeClr val="lt1"/>
        </a:fontRef>
      </xdr:style>
      <xdr:txBody>
        <a:bodyPr vertOverflow="clip" horzOverflow="clip" lIns="0" rIns="0" bIns="91440" rtlCol="0" anchor="b"/>
        <a:lstStyle/>
        <a:p>
          <a:pPr algn="ctr"/>
          <a:r>
            <a:rPr lang="en-US" sz="1600" b="1">
              <a:solidFill>
                <a:schemeClr val="bg1"/>
              </a:solidFill>
            </a:rPr>
            <a:t>VIGENCIA: 2018</a:t>
          </a:r>
        </a:p>
      </xdr:txBody>
    </xdr:sp>
    <xdr:clientData/>
  </xdr:twoCellAnchor>
  <xdr:twoCellAnchor>
    <xdr:from>
      <xdr:col>11</xdr:col>
      <xdr:colOff>371475</xdr:colOff>
      <xdr:row>7</xdr:row>
      <xdr:rowOff>104775</xdr:rowOff>
    </xdr:from>
    <xdr:to>
      <xdr:col>17</xdr:col>
      <xdr:colOff>0</xdr:colOff>
      <xdr:row>7</xdr:row>
      <xdr:rowOff>737234</xdr:rowOff>
    </xdr:to>
    <xdr:sp macro="" textlink="">
      <xdr:nvSpPr>
        <xdr:cNvPr id="6" name="To Do Year" descr="Contiene el año de la lista de tareas pendientes, como por ejemplo 2014.">
          <a:extLst>
            <a:ext uri="{FF2B5EF4-FFF2-40B4-BE49-F238E27FC236}">
              <a16:creationId xmlns="" xmlns:a16="http://schemas.microsoft.com/office/drawing/2014/main" id="{00000000-0008-0000-0000-000003000000}"/>
            </a:ext>
          </a:extLst>
        </xdr:cNvPr>
        <xdr:cNvSpPr/>
      </xdr:nvSpPr>
      <xdr:spPr>
        <a:xfrm>
          <a:off x="22498050" y="1838325"/>
          <a:ext cx="11915775" cy="403859"/>
        </a:xfrm>
        <a:prstGeom prst="rect">
          <a:avLst/>
        </a:prstGeom>
        <a:solidFill>
          <a:schemeClr val="accent2"/>
        </a:solidFill>
        <a:ln>
          <a:noFill/>
        </a:ln>
      </xdr:spPr>
      <xdr:style>
        <a:lnRef idx="3">
          <a:schemeClr val="lt1"/>
        </a:lnRef>
        <a:fillRef idx="1">
          <a:schemeClr val="accent1"/>
        </a:fillRef>
        <a:effectRef idx="1">
          <a:schemeClr val="accent1"/>
        </a:effectRef>
        <a:fontRef idx="minor">
          <a:schemeClr val="lt1"/>
        </a:fontRef>
      </xdr:style>
      <xdr:txBody>
        <a:bodyPr vertOverflow="clip" horzOverflow="clip" lIns="0" rIns="0" bIns="91440" rtlCol="0" anchor="b"/>
        <a:lstStyle/>
        <a:p>
          <a:pPr algn="ctr"/>
          <a:r>
            <a:rPr lang="en-US" sz="1600" b="1">
              <a:solidFill>
                <a:schemeClr val="bg1"/>
              </a:solidFill>
            </a:rPr>
            <a:t>VIGENCIA: 2018</a:t>
          </a:r>
        </a:p>
      </xdr:txBody>
    </xdr:sp>
    <xdr:clientData/>
  </xdr:twoCellAnchor>
  <xdr:twoCellAnchor editAs="oneCell">
    <xdr:from>
      <xdr:col>1</xdr:col>
      <xdr:colOff>476249</xdr:colOff>
      <xdr:row>0</xdr:row>
      <xdr:rowOff>47625</xdr:rowOff>
    </xdr:from>
    <xdr:to>
      <xdr:col>1</xdr:col>
      <xdr:colOff>1876423</xdr:colOff>
      <xdr:row>5</xdr:row>
      <xdr:rowOff>113417</xdr:rowOff>
    </xdr:to>
    <xdr:pic>
      <xdr:nvPicPr>
        <xdr:cNvPr id="7" name="0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73905" y="47625"/>
          <a:ext cx="1400174" cy="13159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xdr:colOff>
      <xdr:row>7</xdr:row>
      <xdr:rowOff>28573</xdr:rowOff>
    </xdr:from>
    <xdr:to>
      <xdr:col>17</xdr:col>
      <xdr:colOff>0</xdr:colOff>
      <xdr:row>8</xdr:row>
      <xdr:rowOff>0</xdr:rowOff>
    </xdr:to>
    <xdr:sp macro="" textlink="">
      <xdr:nvSpPr>
        <xdr:cNvPr id="2" name="Title" descr="Lista de tareas pendientes">
          <a:extLst>
            <a:ext uri="{FF2B5EF4-FFF2-40B4-BE49-F238E27FC236}">
              <a16:creationId xmlns="" xmlns:a16="http://schemas.microsoft.com/office/drawing/2014/main" id="{00000000-0008-0000-0000-000002000000}"/>
            </a:ext>
          </a:extLst>
        </xdr:cNvPr>
        <xdr:cNvSpPr txBox="1"/>
      </xdr:nvSpPr>
      <xdr:spPr>
        <a:xfrm>
          <a:off x="295276" y="1828798"/>
          <a:ext cx="19307174" cy="742952"/>
        </a:xfrm>
        <a:prstGeom prst="rect">
          <a:avLst/>
        </a:prstGeom>
        <a:gradFill>
          <a:gsLst>
            <a:gs pos="0">
              <a:srgbClr val="00B0F0"/>
            </a:gs>
            <a:gs pos="100000">
              <a:srgbClr val="002060"/>
            </a:gs>
          </a:gsLst>
        </a:gradFill>
        <a:ln>
          <a:noFill/>
        </a:ln>
      </xdr:spPr>
      <xdr:style>
        <a:lnRef idx="3">
          <a:schemeClr val="lt1"/>
        </a:lnRef>
        <a:fillRef idx="1003">
          <a:schemeClr val="dk2"/>
        </a:fillRef>
        <a:effectRef idx="1">
          <a:schemeClr val="dk1"/>
        </a:effectRef>
        <a:fontRef idx="minor">
          <a:schemeClr val="lt1"/>
        </a:fontRef>
      </xdr:style>
      <xdr:txBody>
        <a:bodyPr vertOverflow="clip" horzOverflow="clip" wrap="square" lIns="457200"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lang="en-US" sz="3200">
              <a:solidFill>
                <a:schemeClr val="bg1"/>
              </a:solidFill>
              <a:latin typeface="+mn-lt"/>
              <a:ea typeface="+mn-ea"/>
              <a:cs typeface="+mn-cs"/>
            </a:rPr>
            <a:t>PLAN DE ACCIÓN 2017 DASCD</a:t>
          </a:r>
        </a:p>
      </xdr:txBody>
    </xdr:sp>
    <xdr:clientData/>
  </xdr:twoCellAnchor>
  <xdr:twoCellAnchor>
    <xdr:from>
      <xdr:col>1</xdr:col>
      <xdr:colOff>1</xdr:colOff>
      <xdr:row>7</xdr:row>
      <xdr:rowOff>28573</xdr:rowOff>
    </xdr:from>
    <xdr:to>
      <xdr:col>17</xdr:col>
      <xdr:colOff>0</xdr:colOff>
      <xdr:row>8</xdr:row>
      <xdr:rowOff>0</xdr:rowOff>
    </xdr:to>
    <xdr:sp macro="" textlink="">
      <xdr:nvSpPr>
        <xdr:cNvPr id="3" name="Title" descr="Lista de tareas pendientes">
          <a:extLst>
            <a:ext uri="{FF2B5EF4-FFF2-40B4-BE49-F238E27FC236}">
              <a16:creationId xmlns="" xmlns:a16="http://schemas.microsoft.com/office/drawing/2014/main" id="{00000000-0008-0000-0000-000002000000}"/>
            </a:ext>
          </a:extLst>
        </xdr:cNvPr>
        <xdr:cNvSpPr txBox="1"/>
      </xdr:nvSpPr>
      <xdr:spPr>
        <a:xfrm>
          <a:off x="295276" y="1828798"/>
          <a:ext cx="19307174" cy="742952"/>
        </a:xfrm>
        <a:prstGeom prst="rect">
          <a:avLst/>
        </a:prstGeom>
        <a:gradFill>
          <a:gsLst>
            <a:gs pos="0">
              <a:srgbClr val="00B0F0"/>
            </a:gs>
            <a:gs pos="100000">
              <a:srgbClr val="002060"/>
            </a:gs>
          </a:gsLst>
        </a:gradFill>
        <a:ln>
          <a:noFill/>
        </a:ln>
      </xdr:spPr>
      <xdr:style>
        <a:lnRef idx="3">
          <a:schemeClr val="lt1"/>
        </a:lnRef>
        <a:fillRef idx="1003">
          <a:schemeClr val="dk2"/>
        </a:fillRef>
        <a:effectRef idx="1">
          <a:schemeClr val="dk1"/>
        </a:effectRef>
        <a:fontRef idx="minor">
          <a:schemeClr val="lt1"/>
        </a:fontRef>
      </xdr:style>
      <xdr:txBody>
        <a:bodyPr vertOverflow="clip" horzOverflow="clip" wrap="square" lIns="457200"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lang="en-US" sz="3200">
              <a:solidFill>
                <a:schemeClr val="bg1"/>
              </a:solidFill>
              <a:latin typeface="+mn-lt"/>
              <a:ea typeface="+mn-ea"/>
              <a:cs typeface="+mn-cs"/>
            </a:rPr>
            <a:t>PLAN DE ACCIÓN DASCD</a:t>
          </a:r>
        </a:p>
      </xdr:txBody>
    </xdr:sp>
    <xdr:clientData/>
  </xdr:twoCellAnchor>
  <xdr:twoCellAnchor>
    <xdr:from>
      <xdr:col>11</xdr:col>
      <xdr:colOff>371475</xdr:colOff>
      <xdr:row>7</xdr:row>
      <xdr:rowOff>104775</xdr:rowOff>
    </xdr:from>
    <xdr:to>
      <xdr:col>17</xdr:col>
      <xdr:colOff>0</xdr:colOff>
      <xdr:row>7</xdr:row>
      <xdr:rowOff>737234</xdr:rowOff>
    </xdr:to>
    <xdr:sp macro="" textlink="">
      <xdr:nvSpPr>
        <xdr:cNvPr id="4" name="To Do Year" descr="Contiene el año de la lista de tareas pendientes, como por ejemplo 2014.">
          <a:extLst>
            <a:ext uri="{FF2B5EF4-FFF2-40B4-BE49-F238E27FC236}">
              <a16:creationId xmlns="" xmlns:a16="http://schemas.microsoft.com/office/drawing/2014/main" id="{00000000-0008-0000-0000-000003000000}"/>
            </a:ext>
          </a:extLst>
        </xdr:cNvPr>
        <xdr:cNvSpPr/>
      </xdr:nvSpPr>
      <xdr:spPr>
        <a:xfrm>
          <a:off x="12458700" y="1905000"/>
          <a:ext cx="7143750" cy="632459"/>
        </a:xfrm>
        <a:prstGeom prst="rect">
          <a:avLst/>
        </a:prstGeom>
        <a:solidFill>
          <a:schemeClr val="accent2"/>
        </a:solidFill>
        <a:ln>
          <a:noFill/>
        </a:ln>
      </xdr:spPr>
      <xdr:style>
        <a:lnRef idx="3">
          <a:schemeClr val="lt1"/>
        </a:lnRef>
        <a:fillRef idx="1">
          <a:schemeClr val="accent1"/>
        </a:fillRef>
        <a:effectRef idx="1">
          <a:schemeClr val="accent1"/>
        </a:effectRef>
        <a:fontRef idx="minor">
          <a:schemeClr val="lt1"/>
        </a:fontRef>
      </xdr:style>
      <xdr:txBody>
        <a:bodyPr vertOverflow="clip" horzOverflow="clip" lIns="0" rIns="0" bIns="91440" rtlCol="0" anchor="b"/>
        <a:lstStyle/>
        <a:p>
          <a:pPr algn="ctr"/>
          <a:r>
            <a:rPr lang="en-US" sz="1600" b="1">
              <a:solidFill>
                <a:schemeClr val="bg1"/>
              </a:solidFill>
            </a:rPr>
            <a:t>VIGENCIA: 2018</a:t>
          </a:r>
        </a:p>
      </xdr:txBody>
    </xdr:sp>
    <xdr:clientData/>
  </xdr:twoCellAnchor>
  <xdr:twoCellAnchor editAs="oneCell">
    <xdr:from>
      <xdr:col>1</xdr:col>
      <xdr:colOff>571472</xdr:colOff>
      <xdr:row>0</xdr:row>
      <xdr:rowOff>84672</xdr:rowOff>
    </xdr:from>
    <xdr:to>
      <xdr:col>1</xdr:col>
      <xdr:colOff>1971646</xdr:colOff>
      <xdr:row>5</xdr:row>
      <xdr:rowOff>150464</xdr:rowOff>
    </xdr:to>
    <xdr:pic>
      <xdr:nvPicPr>
        <xdr:cNvPr id="6" name="0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88972" y="84672"/>
          <a:ext cx="1400174" cy="128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11</xdr:col>
      <xdr:colOff>371475</xdr:colOff>
      <xdr:row>7</xdr:row>
      <xdr:rowOff>104775</xdr:rowOff>
    </xdr:from>
    <xdr:to>
      <xdr:col>17</xdr:col>
      <xdr:colOff>0</xdr:colOff>
      <xdr:row>7</xdr:row>
      <xdr:rowOff>737234</xdr:rowOff>
    </xdr:to>
    <xdr:sp macro="" textlink="">
      <xdr:nvSpPr>
        <xdr:cNvPr id="7" name="To Do Year" descr="Contiene el año de la lista de tareas pendientes, como por ejemplo 2014.">
          <a:extLst>
            <a:ext uri="{FF2B5EF4-FFF2-40B4-BE49-F238E27FC236}">
              <a16:creationId xmlns="" xmlns:a16="http://schemas.microsoft.com/office/drawing/2014/main" id="{00000000-0008-0000-0000-000003000000}"/>
            </a:ext>
          </a:extLst>
        </xdr:cNvPr>
        <xdr:cNvSpPr/>
      </xdr:nvSpPr>
      <xdr:spPr>
        <a:xfrm>
          <a:off x="22498050" y="1838325"/>
          <a:ext cx="11915775" cy="403859"/>
        </a:xfrm>
        <a:prstGeom prst="rect">
          <a:avLst/>
        </a:prstGeom>
        <a:solidFill>
          <a:schemeClr val="accent2"/>
        </a:solidFill>
        <a:ln>
          <a:noFill/>
        </a:ln>
      </xdr:spPr>
      <xdr:style>
        <a:lnRef idx="3">
          <a:schemeClr val="lt1"/>
        </a:lnRef>
        <a:fillRef idx="1">
          <a:schemeClr val="accent1"/>
        </a:fillRef>
        <a:effectRef idx="1">
          <a:schemeClr val="accent1"/>
        </a:effectRef>
        <a:fontRef idx="minor">
          <a:schemeClr val="lt1"/>
        </a:fontRef>
      </xdr:style>
      <xdr:txBody>
        <a:bodyPr vertOverflow="clip" horzOverflow="clip" lIns="0" rIns="0" bIns="91440" rtlCol="0" anchor="b"/>
        <a:lstStyle/>
        <a:p>
          <a:pPr algn="ctr"/>
          <a:r>
            <a:rPr lang="en-US" sz="1600" b="1">
              <a:solidFill>
                <a:schemeClr val="bg1"/>
              </a:solidFill>
            </a:rPr>
            <a:t>VIGENCIA: 2018</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7</xdr:row>
      <xdr:rowOff>19050</xdr:rowOff>
    </xdr:from>
    <xdr:to>
      <xdr:col>17</xdr:col>
      <xdr:colOff>209550</xdr:colOff>
      <xdr:row>8</xdr:row>
      <xdr:rowOff>9525</xdr:rowOff>
    </xdr:to>
    <xdr:sp macro="" textlink="">
      <xdr:nvSpPr>
        <xdr:cNvPr id="2" name="Shape 3"/>
        <xdr:cNvSpPr txBox="1"/>
      </xdr:nvSpPr>
      <xdr:spPr>
        <a:xfrm>
          <a:off x="295275" y="1819275"/>
          <a:ext cx="26317575" cy="762000"/>
        </a:xfrm>
        <a:prstGeom prst="rect">
          <a:avLst/>
        </a:prstGeom>
        <a:gradFill>
          <a:gsLst>
            <a:gs pos="0">
              <a:srgbClr val="00B0F0"/>
            </a:gs>
            <a:gs pos="100000">
              <a:srgbClr val="002060"/>
            </a:gs>
          </a:gsLst>
          <a:lin ang="5400000" scaled="0"/>
        </a:gradFill>
        <a:ln>
          <a:noFill/>
        </a:ln>
      </xdr:spPr>
      <xdr:txBody>
        <a:bodyPr spcFirstLastPara="1" wrap="square" lIns="457200" tIns="45700" rIns="91425" bIns="45700" anchor="ctr" anchorCtr="0">
          <a:noAutofit/>
        </a:bodyPr>
        <a:lstStyle/>
        <a:p>
          <a:pPr marL="0" marR="0" lvl="0" indent="0" algn="l">
            <a:lnSpc>
              <a:spcPct val="100000"/>
            </a:lnSpc>
            <a:spcBef>
              <a:spcPts val="0"/>
            </a:spcBef>
            <a:spcAft>
              <a:spcPts val="0"/>
            </a:spcAft>
            <a:buClr>
              <a:schemeClr val="lt1"/>
            </a:buClr>
            <a:buSzPts val="3200"/>
            <a:buFont typeface="Calibri"/>
            <a:buNone/>
          </a:pPr>
          <a:r>
            <a:rPr lang="en-US" sz="3200">
              <a:solidFill>
                <a:schemeClr val="lt1"/>
              </a:solidFill>
              <a:latin typeface="Calibri"/>
              <a:ea typeface="Calibri"/>
              <a:cs typeface="Calibri"/>
              <a:sym typeface="Calibri"/>
            </a:rPr>
            <a:t>PLAN DE ACCIÓN 2017 DASCD</a:t>
          </a:r>
          <a:endParaRPr sz="1400"/>
        </a:p>
      </xdr:txBody>
    </xdr:sp>
    <xdr:clientData fLocksWithSheet="0"/>
  </xdr:twoCellAnchor>
  <xdr:twoCellAnchor>
    <xdr:from>
      <xdr:col>1</xdr:col>
      <xdr:colOff>0</xdr:colOff>
      <xdr:row>7</xdr:row>
      <xdr:rowOff>19050</xdr:rowOff>
    </xdr:from>
    <xdr:to>
      <xdr:col>16</xdr:col>
      <xdr:colOff>904875</xdr:colOff>
      <xdr:row>8</xdr:row>
      <xdr:rowOff>9525</xdr:rowOff>
    </xdr:to>
    <xdr:sp macro="" textlink="">
      <xdr:nvSpPr>
        <xdr:cNvPr id="3" name="Shape 4"/>
        <xdr:cNvSpPr txBox="1"/>
      </xdr:nvSpPr>
      <xdr:spPr>
        <a:xfrm>
          <a:off x="295275" y="1819275"/>
          <a:ext cx="26069925" cy="762000"/>
        </a:xfrm>
        <a:prstGeom prst="rect">
          <a:avLst/>
        </a:prstGeom>
        <a:gradFill>
          <a:gsLst>
            <a:gs pos="0">
              <a:srgbClr val="00B0F0"/>
            </a:gs>
            <a:gs pos="100000">
              <a:srgbClr val="002060"/>
            </a:gs>
          </a:gsLst>
          <a:lin ang="5400000" scaled="0"/>
        </a:gradFill>
        <a:ln>
          <a:noFill/>
        </a:ln>
      </xdr:spPr>
      <xdr:txBody>
        <a:bodyPr spcFirstLastPara="1" wrap="square" lIns="457200" tIns="45700" rIns="91425" bIns="45700" anchor="ctr" anchorCtr="0">
          <a:noAutofit/>
        </a:bodyPr>
        <a:lstStyle/>
        <a:p>
          <a:pPr marL="0" marR="0" lvl="0" indent="0" algn="l">
            <a:lnSpc>
              <a:spcPct val="100000"/>
            </a:lnSpc>
            <a:spcBef>
              <a:spcPts val="0"/>
            </a:spcBef>
            <a:spcAft>
              <a:spcPts val="0"/>
            </a:spcAft>
            <a:buClr>
              <a:schemeClr val="lt1"/>
            </a:buClr>
            <a:buSzPts val="3200"/>
            <a:buFont typeface="Calibri"/>
            <a:buNone/>
          </a:pPr>
          <a:r>
            <a:rPr lang="en-US" sz="3200">
              <a:solidFill>
                <a:schemeClr val="lt1"/>
              </a:solidFill>
              <a:latin typeface="Calibri"/>
              <a:ea typeface="Calibri"/>
              <a:cs typeface="Calibri"/>
              <a:sym typeface="Calibri"/>
            </a:rPr>
            <a:t>PLAN DE ACCIÓN DASCD</a:t>
          </a:r>
          <a:endParaRPr sz="1400"/>
        </a:p>
      </xdr:txBody>
    </xdr:sp>
    <xdr:clientData fLocksWithSheet="0"/>
  </xdr:twoCellAnchor>
  <xdr:twoCellAnchor>
    <xdr:from>
      <xdr:col>11</xdr:col>
      <xdr:colOff>361950</xdr:colOff>
      <xdr:row>7</xdr:row>
      <xdr:rowOff>95250</xdr:rowOff>
    </xdr:from>
    <xdr:to>
      <xdr:col>16</xdr:col>
      <xdr:colOff>895350</xdr:colOff>
      <xdr:row>7</xdr:row>
      <xdr:rowOff>733425</xdr:rowOff>
    </xdr:to>
    <xdr:sp macro="" textlink="">
      <xdr:nvSpPr>
        <xdr:cNvPr id="4" name="Shape 5"/>
        <xdr:cNvSpPr/>
      </xdr:nvSpPr>
      <xdr:spPr>
        <a:xfrm>
          <a:off x="19783425" y="1895475"/>
          <a:ext cx="6572250" cy="638175"/>
        </a:xfrm>
        <a:prstGeom prst="rect">
          <a:avLst/>
        </a:prstGeom>
        <a:solidFill>
          <a:schemeClr val="accent2"/>
        </a:solidFill>
        <a:ln>
          <a:noFill/>
        </a:ln>
      </xdr:spPr>
      <xdr:txBody>
        <a:bodyPr spcFirstLastPara="1" wrap="square" lIns="0" tIns="45700" rIns="0" bIns="91425" anchor="b" anchorCtr="0">
          <a:noAutofit/>
        </a:bodyPr>
        <a:lstStyle/>
        <a:p>
          <a:pPr marL="0" lvl="0" indent="0" algn="ctr">
            <a:spcBef>
              <a:spcPts val="0"/>
            </a:spcBef>
            <a:spcAft>
              <a:spcPts val="0"/>
            </a:spcAft>
            <a:buNone/>
          </a:pPr>
          <a:r>
            <a:rPr lang="en-US" sz="1600" b="1">
              <a:solidFill>
                <a:schemeClr val="lt1"/>
              </a:solidFill>
              <a:latin typeface="Calibri"/>
              <a:ea typeface="Calibri"/>
              <a:cs typeface="Calibri"/>
              <a:sym typeface="Calibri"/>
            </a:rPr>
            <a:t>VIGENCIA: 2018</a:t>
          </a:r>
          <a:endParaRPr sz="1400"/>
        </a:p>
      </xdr:txBody>
    </xdr:sp>
    <xdr:clientData fLocksWithSheet="0"/>
  </xdr:twoCellAnchor>
  <xdr:twoCellAnchor editAs="oneCell">
    <xdr:from>
      <xdr:col>1</xdr:col>
      <xdr:colOff>592638</xdr:colOff>
      <xdr:row>0</xdr:row>
      <xdr:rowOff>74081</xdr:rowOff>
    </xdr:from>
    <xdr:to>
      <xdr:col>1</xdr:col>
      <xdr:colOff>1992812</xdr:colOff>
      <xdr:row>5</xdr:row>
      <xdr:rowOff>139873</xdr:rowOff>
    </xdr:to>
    <xdr:pic>
      <xdr:nvPicPr>
        <xdr:cNvPr id="6" name="0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0138" y="74081"/>
          <a:ext cx="1400174" cy="128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11</xdr:col>
      <xdr:colOff>371475</xdr:colOff>
      <xdr:row>7</xdr:row>
      <xdr:rowOff>104775</xdr:rowOff>
    </xdr:from>
    <xdr:to>
      <xdr:col>17</xdr:col>
      <xdr:colOff>0</xdr:colOff>
      <xdr:row>7</xdr:row>
      <xdr:rowOff>737234</xdr:rowOff>
    </xdr:to>
    <xdr:sp macro="" textlink="">
      <xdr:nvSpPr>
        <xdr:cNvPr id="7" name="To Do Year" descr="Contiene el año de la lista de tareas pendientes, como por ejemplo 2014.">
          <a:extLst>
            <a:ext uri="{FF2B5EF4-FFF2-40B4-BE49-F238E27FC236}">
              <a16:creationId xmlns="" xmlns:a16="http://schemas.microsoft.com/office/drawing/2014/main" id="{00000000-0008-0000-0000-000003000000}"/>
            </a:ext>
          </a:extLst>
        </xdr:cNvPr>
        <xdr:cNvSpPr/>
      </xdr:nvSpPr>
      <xdr:spPr>
        <a:xfrm>
          <a:off x="22498050" y="1838325"/>
          <a:ext cx="11915775" cy="403859"/>
        </a:xfrm>
        <a:prstGeom prst="rect">
          <a:avLst/>
        </a:prstGeom>
        <a:solidFill>
          <a:schemeClr val="accent2"/>
        </a:solidFill>
        <a:ln>
          <a:noFill/>
        </a:ln>
      </xdr:spPr>
      <xdr:style>
        <a:lnRef idx="3">
          <a:schemeClr val="lt1"/>
        </a:lnRef>
        <a:fillRef idx="1">
          <a:schemeClr val="accent1"/>
        </a:fillRef>
        <a:effectRef idx="1">
          <a:schemeClr val="accent1"/>
        </a:effectRef>
        <a:fontRef idx="minor">
          <a:schemeClr val="lt1"/>
        </a:fontRef>
      </xdr:style>
      <xdr:txBody>
        <a:bodyPr vertOverflow="clip" horzOverflow="clip" lIns="0" rIns="0" bIns="91440" rtlCol="0" anchor="b"/>
        <a:lstStyle/>
        <a:p>
          <a:pPr algn="ctr"/>
          <a:r>
            <a:rPr lang="en-US" sz="1600" b="1">
              <a:solidFill>
                <a:schemeClr val="bg1"/>
              </a:solidFill>
            </a:rPr>
            <a:t>VIGENCIA: 2018</a:t>
          </a:r>
        </a:p>
      </xdr:txBody>
    </xdr:sp>
    <xdr:clientData/>
  </xdr:twoCellAnchor>
  <xdr:twoCellAnchor>
    <xdr:from>
      <xdr:col>11</xdr:col>
      <xdr:colOff>371475</xdr:colOff>
      <xdr:row>7</xdr:row>
      <xdr:rowOff>104775</xdr:rowOff>
    </xdr:from>
    <xdr:to>
      <xdr:col>17</xdr:col>
      <xdr:colOff>0</xdr:colOff>
      <xdr:row>7</xdr:row>
      <xdr:rowOff>737234</xdr:rowOff>
    </xdr:to>
    <xdr:sp macro="" textlink="">
      <xdr:nvSpPr>
        <xdr:cNvPr id="8" name="To Do Year" descr="Contiene el año de la lista de tareas pendientes, como por ejemplo 2014.">
          <a:extLst>
            <a:ext uri="{FF2B5EF4-FFF2-40B4-BE49-F238E27FC236}">
              <a16:creationId xmlns="" xmlns:a16="http://schemas.microsoft.com/office/drawing/2014/main" id="{00000000-0008-0000-0000-000003000000}"/>
            </a:ext>
          </a:extLst>
        </xdr:cNvPr>
        <xdr:cNvSpPr/>
      </xdr:nvSpPr>
      <xdr:spPr>
        <a:xfrm>
          <a:off x="22498050" y="1838325"/>
          <a:ext cx="11915775" cy="403859"/>
        </a:xfrm>
        <a:prstGeom prst="rect">
          <a:avLst/>
        </a:prstGeom>
        <a:solidFill>
          <a:schemeClr val="accent2"/>
        </a:solidFill>
        <a:ln>
          <a:noFill/>
        </a:ln>
      </xdr:spPr>
      <xdr:style>
        <a:lnRef idx="3">
          <a:schemeClr val="lt1"/>
        </a:lnRef>
        <a:fillRef idx="1">
          <a:schemeClr val="accent1"/>
        </a:fillRef>
        <a:effectRef idx="1">
          <a:schemeClr val="accent1"/>
        </a:effectRef>
        <a:fontRef idx="minor">
          <a:schemeClr val="lt1"/>
        </a:fontRef>
      </xdr:style>
      <xdr:txBody>
        <a:bodyPr vertOverflow="clip" horzOverflow="clip" lIns="0" rIns="0" bIns="91440" rtlCol="0" anchor="b"/>
        <a:lstStyle/>
        <a:p>
          <a:pPr algn="ctr"/>
          <a:r>
            <a:rPr lang="en-US" sz="1600" b="1">
              <a:solidFill>
                <a:schemeClr val="bg1"/>
              </a:solidFill>
            </a:rPr>
            <a:t>VIGENCIA: 2018</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xdr:colOff>
      <xdr:row>7</xdr:row>
      <xdr:rowOff>28573</xdr:rowOff>
    </xdr:from>
    <xdr:to>
      <xdr:col>17</xdr:col>
      <xdr:colOff>0</xdr:colOff>
      <xdr:row>8</xdr:row>
      <xdr:rowOff>0</xdr:rowOff>
    </xdr:to>
    <xdr:sp macro="" textlink="">
      <xdr:nvSpPr>
        <xdr:cNvPr id="2" name="Title" descr="Lista de tareas pendientes">
          <a:extLst>
            <a:ext uri="{FF2B5EF4-FFF2-40B4-BE49-F238E27FC236}">
              <a16:creationId xmlns="" xmlns:a16="http://schemas.microsoft.com/office/drawing/2014/main" id="{00000000-0008-0000-0000-000002000000}"/>
            </a:ext>
          </a:extLst>
        </xdr:cNvPr>
        <xdr:cNvSpPr txBox="1"/>
      </xdr:nvSpPr>
      <xdr:spPr>
        <a:xfrm>
          <a:off x="295276" y="885823"/>
          <a:ext cx="19583399" cy="447677"/>
        </a:xfrm>
        <a:prstGeom prst="rect">
          <a:avLst/>
        </a:prstGeom>
        <a:gradFill>
          <a:gsLst>
            <a:gs pos="0">
              <a:srgbClr val="00B0F0"/>
            </a:gs>
            <a:gs pos="100000">
              <a:srgbClr val="002060"/>
            </a:gs>
          </a:gsLst>
        </a:gradFill>
        <a:ln>
          <a:noFill/>
        </a:ln>
      </xdr:spPr>
      <xdr:style>
        <a:lnRef idx="3">
          <a:schemeClr val="lt1"/>
        </a:lnRef>
        <a:fillRef idx="1003">
          <a:schemeClr val="dk2"/>
        </a:fillRef>
        <a:effectRef idx="1">
          <a:schemeClr val="dk1"/>
        </a:effectRef>
        <a:fontRef idx="minor">
          <a:schemeClr val="lt1"/>
        </a:fontRef>
      </xdr:style>
      <xdr:txBody>
        <a:bodyPr vertOverflow="clip" horzOverflow="clip" wrap="square" lIns="457200"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lang="en-US" sz="3200">
              <a:solidFill>
                <a:schemeClr val="bg1"/>
              </a:solidFill>
              <a:latin typeface="+mn-lt"/>
              <a:ea typeface="+mn-ea"/>
              <a:cs typeface="+mn-cs"/>
            </a:rPr>
            <a:t>PLAN DE ACCIÓN 2017 DASCD</a:t>
          </a:r>
        </a:p>
      </xdr:txBody>
    </xdr:sp>
    <xdr:clientData/>
  </xdr:twoCellAnchor>
  <xdr:twoCellAnchor>
    <xdr:from>
      <xdr:col>1</xdr:col>
      <xdr:colOff>1</xdr:colOff>
      <xdr:row>7</xdr:row>
      <xdr:rowOff>28573</xdr:rowOff>
    </xdr:from>
    <xdr:to>
      <xdr:col>17</xdr:col>
      <xdr:colOff>0</xdr:colOff>
      <xdr:row>8</xdr:row>
      <xdr:rowOff>0</xdr:rowOff>
    </xdr:to>
    <xdr:sp macro="" textlink="">
      <xdr:nvSpPr>
        <xdr:cNvPr id="3" name="Title" descr="Lista de tareas pendientes">
          <a:extLst>
            <a:ext uri="{FF2B5EF4-FFF2-40B4-BE49-F238E27FC236}">
              <a16:creationId xmlns="" xmlns:a16="http://schemas.microsoft.com/office/drawing/2014/main" id="{00000000-0008-0000-0000-000002000000}"/>
            </a:ext>
          </a:extLst>
        </xdr:cNvPr>
        <xdr:cNvSpPr txBox="1"/>
      </xdr:nvSpPr>
      <xdr:spPr>
        <a:xfrm>
          <a:off x="295276" y="885823"/>
          <a:ext cx="19583399" cy="447677"/>
        </a:xfrm>
        <a:prstGeom prst="rect">
          <a:avLst/>
        </a:prstGeom>
        <a:gradFill>
          <a:gsLst>
            <a:gs pos="0">
              <a:srgbClr val="00B0F0"/>
            </a:gs>
            <a:gs pos="100000">
              <a:srgbClr val="002060"/>
            </a:gs>
          </a:gsLst>
        </a:gradFill>
        <a:ln>
          <a:noFill/>
        </a:ln>
      </xdr:spPr>
      <xdr:style>
        <a:lnRef idx="3">
          <a:schemeClr val="lt1"/>
        </a:lnRef>
        <a:fillRef idx="1003">
          <a:schemeClr val="dk2"/>
        </a:fillRef>
        <a:effectRef idx="1">
          <a:schemeClr val="dk1"/>
        </a:effectRef>
        <a:fontRef idx="minor">
          <a:schemeClr val="lt1"/>
        </a:fontRef>
      </xdr:style>
      <xdr:txBody>
        <a:bodyPr vertOverflow="clip" horzOverflow="clip" wrap="square" lIns="457200"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lang="en-US" sz="3200">
              <a:solidFill>
                <a:schemeClr val="bg1"/>
              </a:solidFill>
              <a:latin typeface="+mn-lt"/>
              <a:ea typeface="+mn-ea"/>
              <a:cs typeface="+mn-cs"/>
            </a:rPr>
            <a:t>PLAN DE ACCIÓN DASCD</a:t>
          </a:r>
        </a:p>
      </xdr:txBody>
    </xdr:sp>
    <xdr:clientData/>
  </xdr:twoCellAnchor>
  <xdr:twoCellAnchor>
    <xdr:from>
      <xdr:col>11</xdr:col>
      <xdr:colOff>371475</xdr:colOff>
      <xdr:row>7</xdr:row>
      <xdr:rowOff>104775</xdr:rowOff>
    </xdr:from>
    <xdr:to>
      <xdr:col>17</xdr:col>
      <xdr:colOff>0</xdr:colOff>
      <xdr:row>7</xdr:row>
      <xdr:rowOff>737234</xdr:rowOff>
    </xdr:to>
    <xdr:sp macro="" textlink="">
      <xdr:nvSpPr>
        <xdr:cNvPr id="4" name="To Do Year" descr="Contiene el año de la lista de tareas pendientes, como por ejemplo 2014.">
          <a:extLst>
            <a:ext uri="{FF2B5EF4-FFF2-40B4-BE49-F238E27FC236}">
              <a16:creationId xmlns="" xmlns:a16="http://schemas.microsoft.com/office/drawing/2014/main" id="{00000000-0008-0000-0000-000003000000}"/>
            </a:ext>
          </a:extLst>
        </xdr:cNvPr>
        <xdr:cNvSpPr/>
      </xdr:nvSpPr>
      <xdr:spPr>
        <a:xfrm>
          <a:off x="12677775" y="962025"/>
          <a:ext cx="7200900" cy="375284"/>
        </a:xfrm>
        <a:prstGeom prst="rect">
          <a:avLst/>
        </a:prstGeom>
        <a:solidFill>
          <a:schemeClr val="accent2"/>
        </a:solidFill>
        <a:ln>
          <a:noFill/>
        </a:ln>
      </xdr:spPr>
      <xdr:style>
        <a:lnRef idx="3">
          <a:schemeClr val="lt1"/>
        </a:lnRef>
        <a:fillRef idx="1">
          <a:schemeClr val="accent1"/>
        </a:fillRef>
        <a:effectRef idx="1">
          <a:schemeClr val="accent1"/>
        </a:effectRef>
        <a:fontRef idx="minor">
          <a:schemeClr val="lt1"/>
        </a:fontRef>
      </xdr:style>
      <xdr:txBody>
        <a:bodyPr vertOverflow="clip" horzOverflow="clip" lIns="0" rIns="0" bIns="91440" rtlCol="0" anchor="b"/>
        <a:lstStyle/>
        <a:p>
          <a:pPr algn="ctr"/>
          <a:r>
            <a:rPr lang="en-US" sz="1600" b="1">
              <a:solidFill>
                <a:schemeClr val="bg1"/>
              </a:solidFill>
            </a:rPr>
            <a:t>VIGENCIA: 2018</a:t>
          </a:r>
        </a:p>
      </xdr:txBody>
    </xdr:sp>
    <xdr:clientData/>
  </xdr:twoCellAnchor>
  <xdr:twoCellAnchor editAs="oneCell">
    <xdr:from>
      <xdr:col>1</xdr:col>
      <xdr:colOff>603221</xdr:colOff>
      <xdr:row>0</xdr:row>
      <xdr:rowOff>74081</xdr:rowOff>
    </xdr:from>
    <xdr:to>
      <xdr:col>1</xdr:col>
      <xdr:colOff>2003395</xdr:colOff>
      <xdr:row>5</xdr:row>
      <xdr:rowOff>139873</xdr:rowOff>
    </xdr:to>
    <xdr:pic>
      <xdr:nvPicPr>
        <xdr:cNvPr id="7" name="0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20721" y="74081"/>
          <a:ext cx="1400174" cy="128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11</xdr:col>
      <xdr:colOff>371475</xdr:colOff>
      <xdr:row>7</xdr:row>
      <xdr:rowOff>104775</xdr:rowOff>
    </xdr:from>
    <xdr:to>
      <xdr:col>17</xdr:col>
      <xdr:colOff>0</xdr:colOff>
      <xdr:row>7</xdr:row>
      <xdr:rowOff>737234</xdr:rowOff>
    </xdr:to>
    <xdr:sp macro="" textlink="">
      <xdr:nvSpPr>
        <xdr:cNvPr id="8" name="To Do Year" descr="Contiene el año de la lista de tareas pendientes, como por ejemplo 2014.">
          <a:extLst>
            <a:ext uri="{FF2B5EF4-FFF2-40B4-BE49-F238E27FC236}">
              <a16:creationId xmlns="" xmlns:a16="http://schemas.microsoft.com/office/drawing/2014/main" id="{00000000-0008-0000-0000-000003000000}"/>
            </a:ext>
          </a:extLst>
        </xdr:cNvPr>
        <xdr:cNvSpPr/>
      </xdr:nvSpPr>
      <xdr:spPr>
        <a:xfrm>
          <a:off x="22498050" y="1838325"/>
          <a:ext cx="11915775" cy="403859"/>
        </a:xfrm>
        <a:prstGeom prst="rect">
          <a:avLst/>
        </a:prstGeom>
        <a:solidFill>
          <a:schemeClr val="accent2"/>
        </a:solidFill>
        <a:ln>
          <a:noFill/>
        </a:ln>
      </xdr:spPr>
      <xdr:style>
        <a:lnRef idx="3">
          <a:schemeClr val="lt1"/>
        </a:lnRef>
        <a:fillRef idx="1">
          <a:schemeClr val="accent1"/>
        </a:fillRef>
        <a:effectRef idx="1">
          <a:schemeClr val="accent1"/>
        </a:effectRef>
        <a:fontRef idx="minor">
          <a:schemeClr val="lt1"/>
        </a:fontRef>
      </xdr:style>
      <xdr:txBody>
        <a:bodyPr vertOverflow="clip" horzOverflow="clip" lIns="0" rIns="0" bIns="91440" rtlCol="0" anchor="b"/>
        <a:lstStyle/>
        <a:p>
          <a:pPr algn="ctr"/>
          <a:r>
            <a:rPr lang="en-US" sz="1600" b="1">
              <a:solidFill>
                <a:schemeClr val="bg1"/>
              </a:solidFill>
            </a:rPr>
            <a:t>VIGENCIA: 2018</a:t>
          </a:r>
        </a:p>
      </xdr:txBody>
    </xdr:sp>
    <xdr:clientData/>
  </xdr:twoCellAnchor>
  <xdr:twoCellAnchor>
    <xdr:from>
      <xdr:col>11</xdr:col>
      <xdr:colOff>371475</xdr:colOff>
      <xdr:row>7</xdr:row>
      <xdr:rowOff>104775</xdr:rowOff>
    </xdr:from>
    <xdr:to>
      <xdr:col>17</xdr:col>
      <xdr:colOff>0</xdr:colOff>
      <xdr:row>7</xdr:row>
      <xdr:rowOff>737234</xdr:rowOff>
    </xdr:to>
    <xdr:sp macro="" textlink="">
      <xdr:nvSpPr>
        <xdr:cNvPr id="9" name="To Do Year" descr="Contiene el año de la lista de tareas pendientes, como por ejemplo 2014.">
          <a:extLst>
            <a:ext uri="{FF2B5EF4-FFF2-40B4-BE49-F238E27FC236}">
              <a16:creationId xmlns="" xmlns:a16="http://schemas.microsoft.com/office/drawing/2014/main" id="{00000000-0008-0000-0000-000003000000}"/>
            </a:ext>
          </a:extLst>
        </xdr:cNvPr>
        <xdr:cNvSpPr/>
      </xdr:nvSpPr>
      <xdr:spPr>
        <a:xfrm>
          <a:off x="22498050" y="1838325"/>
          <a:ext cx="11915775" cy="403859"/>
        </a:xfrm>
        <a:prstGeom prst="rect">
          <a:avLst/>
        </a:prstGeom>
        <a:solidFill>
          <a:schemeClr val="accent2"/>
        </a:solidFill>
        <a:ln>
          <a:noFill/>
        </a:ln>
      </xdr:spPr>
      <xdr:style>
        <a:lnRef idx="3">
          <a:schemeClr val="lt1"/>
        </a:lnRef>
        <a:fillRef idx="1">
          <a:schemeClr val="accent1"/>
        </a:fillRef>
        <a:effectRef idx="1">
          <a:schemeClr val="accent1"/>
        </a:effectRef>
        <a:fontRef idx="minor">
          <a:schemeClr val="lt1"/>
        </a:fontRef>
      </xdr:style>
      <xdr:txBody>
        <a:bodyPr vertOverflow="clip" horzOverflow="clip" lIns="0" rIns="0" bIns="91440" rtlCol="0" anchor="b"/>
        <a:lstStyle/>
        <a:p>
          <a:pPr algn="ctr"/>
          <a:r>
            <a:rPr lang="en-US" sz="1600" b="1">
              <a:solidFill>
                <a:schemeClr val="bg1"/>
              </a:solidFill>
            </a:rPr>
            <a:t>VIGENCIA: 2018</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xdr:colOff>
      <xdr:row>7</xdr:row>
      <xdr:rowOff>28573</xdr:rowOff>
    </xdr:from>
    <xdr:to>
      <xdr:col>16</xdr:col>
      <xdr:colOff>771525</xdr:colOff>
      <xdr:row>8</xdr:row>
      <xdr:rowOff>0</xdr:rowOff>
    </xdr:to>
    <xdr:sp macro="" textlink="">
      <xdr:nvSpPr>
        <xdr:cNvPr id="2" name="Title" descr="Lista de tareas pendientes">
          <a:extLst>
            <a:ext uri="{FF2B5EF4-FFF2-40B4-BE49-F238E27FC236}">
              <a16:creationId xmlns="" xmlns:a16="http://schemas.microsoft.com/office/drawing/2014/main" id="{00000000-0008-0000-0000-000002000000}"/>
            </a:ext>
          </a:extLst>
        </xdr:cNvPr>
        <xdr:cNvSpPr txBox="1"/>
      </xdr:nvSpPr>
      <xdr:spPr>
        <a:xfrm>
          <a:off x="228601" y="1457323"/>
          <a:ext cx="18221324" cy="438152"/>
        </a:xfrm>
        <a:prstGeom prst="rect">
          <a:avLst/>
        </a:prstGeom>
        <a:gradFill>
          <a:gsLst>
            <a:gs pos="0">
              <a:srgbClr val="00B0F0"/>
            </a:gs>
            <a:gs pos="100000">
              <a:srgbClr val="002060"/>
            </a:gs>
          </a:gsLst>
        </a:gradFill>
        <a:ln>
          <a:noFill/>
        </a:ln>
      </xdr:spPr>
      <xdr:style>
        <a:lnRef idx="3">
          <a:schemeClr val="lt1"/>
        </a:lnRef>
        <a:fillRef idx="1003">
          <a:schemeClr val="dk2"/>
        </a:fillRef>
        <a:effectRef idx="1">
          <a:schemeClr val="dk1"/>
        </a:effectRef>
        <a:fontRef idx="minor">
          <a:schemeClr val="lt1"/>
        </a:fontRef>
      </xdr:style>
      <xdr:txBody>
        <a:bodyPr vertOverflow="clip" horzOverflow="clip" wrap="square" lIns="457200"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lang="en-US" sz="3200">
              <a:solidFill>
                <a:schemeClr val="bg1"/>
              </a:solidFill>
              <a:latin typeface="+mn-lt"/>
              <a:ea typeface="+mn-ea"/>
              <a:cs typeface="+mn-cs"/>
            </a:rPr>
            <a:t>PLAN DE ACCIÓN 2017 DASCD</a:t>
          </a:r>
        </a:p>
      </xdr:txBody>
    </xdr:sp>
    <xdr:clientData/>
  </xdr:twoCellAnchor>
  <xdr:twoCellAnchor>
    <xdr:from>
      <xdr:col>1</xdr:col>
      <xdr:colOff>19051</xdr:colOff>
      <xdr:row>7</xdr:row>
      <xdr:rowOff>47623</xdr:rowOff>
    </xdr:from>
    <xdr:to>
      <xdr:col>16</xdr:col>
      <xdr:colOff>809625</xdr:colOff>
      <xdr:row>8</xdr:row>
      <xdr:rowOff>19050</xdr:rowOff>
    </xdr:to>
    <xdr:sp macro="" textlink="">
      <xdr:nvSpPr>
        <xdr:cNvPr id="3" name="Title" descr="Lista de tareas pendientes">
          <a:extLst>
            <a:ext uri="{FF2B5EF4-FFF2-40B4-BE49-F238E27FC236}">
              <a16:creationId xmlns="" xmlns:a16="http://schemas.microsoft.com/office/drawing/2014/main" id="{00000000-0008-0000-0000-000002000000}"/>
            </a:ext>
          </a:extLst>
        </xdr:cNvPr>
        <xdr:cNvSpPr txBox="1"/>
      </xdr:nvSpPr>
      <xdr:spPr>
        <a:xfrm>
          <a:off x="247651" y="1476373"/>
          <a:ext cx="18202274" cy="438152"/>
        </a:xfrm>
        <a:prstGeom prst="rect">
          <a:avLst/>
        </a:prstGeom>
        <a:gradFill>
          <a:gsLst>
            <a:gs pos="0">
              <a:srgbClr val="00B0F0"/>
            </a:gs>
            <a:gs pos="100000">
              <a:srgbClr val="002060"/>
            </a:gs>
          </a:gsLst>
        </a:gradFill>
        <a:ln>
          <a:noFill/>
        </a:ln>
      </xdr:spPr>
      <xdr:style>
        <a:lnRef idx="3">
          <a:schemeClr val="lt1"/>
        </a:lnRef>
        <a:fillRef idx="1003">
          <a:schemeClr val="dk2"/>
        </a:fillRef>
        <a:effectRef idx="1">
          <a:schemeClr val="dk1"/>
        </a:effectRef>
        <a:fontRef idx="minor">
          <a:schemeClr val="lt1"/>
        </a:fontRef>
      </xdr:style>
      <xdr:txBody>
        <a:bodyPr vertOverflow="clip" horzOverflow="clip" wrap="square" lIns="457200"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lang="en-US" sz="3200">
              <a:solidFill>
                <a:schemeClr val="bg1"/>
              </a:solidFill>
              <a:latin typeface="+mn-lt"/>
              <a:ea typeface="+mn-ea"/>
              <a:cs typeface="+mn-cs"/>
            </a:rPr>
            <a:t>PLAN DE ACCIÓN DASCD</a:t>
          </a:r>
        </a:p>
      </xdr:txBody>
    </xdr:sp>
    <xdr:clientData/>
  </xdr:twoCellAnchor>
  <xdr:twoCellAnchor>
    <xdr:from>
      <xdr:col>11</xdr:col>
      <xdr:colOff>419100</xdr:colOff>
      <xdr:row>7</xdr:row>
      <xdr:rowOff>38099</xdr:rowOff>
    </xdr:from>
    <xdr:to>
      <xdr:col>16</xdr:col>
      <xdr:colOff>800100</xdr:colOff>
      <xdr:row>7</xdr:row>
      <xdr:rowOff>451482</xdr:rowOff>
    </xdr:to>
    <xdr:sp macro="" textlink="">
      <xdr:nvSpPr>
        <xdr:cNvPr id="4" name="To Do Year" descr="Contiene el año de la lista de tareas pendientes, como por ejemplo 2014.">
          <a:extLst>
            <a:ext uri="{FF2B5EF4-FFF2-40B4-BE49-F238E27FC236}">
              <a16:creationId xmlns="" xmlns:a16="http://schemas.microsoft.com/office/drawing/2014/main" id="{00000000-0008-0000-0000-000003000000}"/>
            </a:ext>
          </a:extLst>
        </xdr:cNvPr>
        <xdr:cNvSpPr/>
      </xdr:nvSpPr>
      <xdr:spPr>
        <a:xfrm>
          <a:off x="13563600" y="1466849"/>
          <a:ext cx="4886325" cy="413383"/>
        </a:xfrm>
        <a:prstGeom prst="rect">
          <a:avLst/>
        </a:prstGeom>
        <a:solidFill>
          <a:schemeClr val="accent2"/>
        </a:solidFill>
        <a:ln>
          <a:noFill/>
        </a:ln>
      </xdr:spPr>
      <xdr:style>
        <a:lnRef idx="3">
          <a:schemeClr val="lt1"/>
        </a:lnRef>
        <a:fillRef idx="1">
          <a:schemeClr val="accent1"/>
        </a:fillRef>
        <a:effectRef idx="1">
          <a:schemeClr val="accent1"/>
        </a:effectRef>
        <a:fontRef idx="minor">
          <a:schemeClr val="lt1"/>
        </a:fontRef>
      </xdr:style>
      <xdr:txBody>
        <a:bodyPr vertOverflow="clip" horzOverflow="clip" lIns="0" rIns="0" bIns="91440" rtlCol="0" anchor="b"/>
        <a:lstStyle/>
        <a:p>
          <a:pPr algn="ctr"/>
          <a:r>
            <a:rPr lang="en-US" sz="1600" b="1">
              <a:solidFill>
                <a:schemeClr val="bg1"/>
              </a:solidFill>
            </a:rPr>
            <a:t>VIGENCIA: 2018</a:t>
          </a:r>
        </a:p>
      </xdr:txBody>
    </xdr:sp>
    <xdr:clientData/>
  </xdr:twoCellAnchor>
  <xdr:twoCellAnchor editAs="oneCell">
    <xdr:from>
      <xdr:col>1</xdr:col>
      <xdr:colOff>645553</xdr:colOff>
      <xdr:row>0</xdr:row>
      <xdr:rowOff>74081</xdr:rowOff>
    </xdr:from>
    <xdr:to>
      <xdr:col>1</xdr:col>
      <xdr:colOff>2045727</xdr:colOff>
      <xdr:row>5</xdr:row>
      <xdr:rowOff>139873</xdr:rowOff>
    </xdr:to>
    <xdr:pic>
      <xdr:nvPicPr>
        <xdr:cNvPr id="6" name="0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63053" y="74081"/>
          <a:ext cx="1400174" cy="128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11</xdr:col>
      <xdr:colOff>371475</xdr:colOff>
      <xdr:row>7</xdr:row>
      <xdr:rowOff>104775</xdr:rowOff>
    </xdr:from>
    <xdr:to>
      <xdr:col>17</xdr:col>
      <xdr:colOff>0</xdr:colOff>
      <xdr:row>7</xdr:row>
      <xdr:rowOff>737234</xdr:rowOff>
    </xdr:to>
    <xdr:sp macro="" textlink="">
      <xdr:nvSpPr>
        <xdr:cNvPr id="7" name="To Do Year" descr="Contiene el año de la lista de tareas pendientes, como por ejemplo 2014.">
          <a:extLst>
            <a:ext uri="{FF2B5EF4-FFF2-40B4-BE49-F238E27FC236}">
              <a16:creationId xmlns="" xmlns:a16="http://schemas.microsoft.com/office/drawing/2014/main" id="{00000000-0008-0000-0000-000003000000}"/>
            </a:ext>
          </a:extLst>
        </xdr:cNvPr>
        <xdr:cNvSpPr/>
      </xdr:nvSpPr>
      <xdr:spPr>
        <a:xfrm>
          <a:off x="22498050" y="1838325"/>
          <a:ext cx="11915775" cy="403859"/>
        </a:xfrm>
        <a:prstGeom prst="rect">
          <a:avLst/>
        </a:prstGeom>
        <a:solidFill>
          <a:schemeClr val="accent2"/>
        </a:solidFill>
        <a:ln>
          <a:noFill/>
        </a:ln>
      </xdr:spPr>
      <xdr:style>
        <a:lnRef idx="3">
          <a:schemeClr val="lt1"/>
        </a:lnRef>
        <a:fillRef idx="1">
          <a:schemeClr val="accent1"/>
        </a:fillRef>
        <a:effectRef idx="1">
          <a:schemeClr val="accent1"/>
        </a:effectRef>
        <a:fontRef idx="minor">
          <a:schemeClr val="lt1"/>
        </a:fontRef>
      </xdr:style>
      <xdr:txBody>
        <a:bodyPr vertOverflow="clip" horzOverflow="clip" lIns="0" rIns="0" bIns="91440" rtlCol="0" anchor="b"/>
        <a:lstStyle/>
        <a:p>
          <a:pPr algn="ctr"/>
          <a:r>
            <a:rPr lang="en-US" sz="1600" b="1">
              <a:solidFill>
                <a:schemeClr val="bg1"/>
              </a:solidFill>
            </a:rPr>
            <a:t>VIGENCIA: 2018</a:t>
          </a:r>
        </a:p>
      </xdr:txBody>
    </xdr:sp>
    <xdr:clientData/>
  </xdr:twoCellAnchor>
  <xdr:twoCellAnchor>
    <xdr:from>
      <xdr:col>11</xdr:col>
      <xdr:colOff>371475</xdr:colOff>
      <xdr:row>7</xdr:row>
      <xdr:rowOff>104775</xdr:rowOff>
    </xdr:from>
    <xdr:to>
      <xdr:col>17</xdr:col>
      <xdr:colOff>0</xdr:colOff>
      <xdr:row>7</xdr:row>
      <xdr:rowOff>737234</xdr:rowOff>
    </xdr:to>
    <xdr:sp macro="" textlink="">
      <xdr:nvSpPr>
        <xdr:cNvPr id="8" name="To Do Year" descr="Contiene el año de la lista de tareas pendientes, como por ejemplo 2014.">
          <a:extLst>
            <a:ext uri="{FF2B5EF4-FFF2-40B4-BE49-F238E27FC236}">
              <a16:creationId xmlns="" xmlns:a16="http://schemas.microsoft.com/office/drawing/2014/main" id="{00000000-0008-0000-0000-000003000000}"/>
            </a:ext>
          </a:extLst>
        </xdr:cNvPr>
        <xdr:cNvSpPr/>
      </xdr:nvSpPr>
      <xdr:spPr>
        <a:xfrm>
          <a:off x="22498050" y="1838325"/>
          <a:ext cx="11915775" cy="403859"/>
        </a:xfrm>
        <a:prstGeom prst="rect">
          <a:avLst/>
        </a:prstGeom>
        <a:solidFill>
          <a:schemeClr val="accent2"/>
        </a:solidFill>
        <a:ln>
          <a:noFill/>
        </a:ln>
      </xdr:spPr>
      <xdr:style>
        <a:lnRef idx="3">
          <a:schemeClr val="lt1"/>
        </a:lnRef>
        <a:fillRef idx="1">
          <a:schemeClr val="accent1"/>
        </a:fillRef>
        <a:effectRef idx="1">
          <a:schemeClr val="accent1"/>
        </a:effectRef>
        <a:fontRef idx="minor">
          <a:schemeClr val="lt1"/>
        </a:fontRef>
      </xdr:style>
      <xdr:txBody>
        <a:bodyPr vertOverflow="clip" horzOverflow="clip" lIns="0" rIns="0" bIns="91440" rtlCol="0" anchor="b"/>
        <a:lstStyle/>
        <a:p>
          <a:pPr algn="ctr"/>
          <a:r>
            <a:rPr lang="en-US" sz="1600" b="1">
              <a:solidFill>
                <a:schemeClr val="bg1"/>
              </a:solidFill>
            </a:rPr>
            <a:t>VIGENCIA: 2018</a:t>
          </a:r>
        </a:p>
      </xdr:txBody>
    </xdr:sp>
    <xdr:clientData/>
  </xdr:twoCellAnchor>
  <xdr:twoCellAnchor>
    <xdr:from>
      <xdr:col>11</xdr:col>
      <xdr:colOff>371475</xdr:colOff>
      <xdr:row>7</xdr:row>
      <xdr:rowOff>104775</xdr:rowOff>
    </xdr:from>
    <xdr:to>
      <xdr:col>17</xdr:col>
      <xdr:colOff>0</xdr:colOff>
      <xdr:row>7</xdr:row>
      <xdr:rowOff>737234</xdr:rowOff>
    </xdr:to>
    <xdr:sp macro="" textlink="">
      <xdr:nvSpPr>
        <xdr:cNvPr id="9" name="To Do Year" descr="Contiene el año de la lista de tareas pendientes, como por ejemplo 2014.">
          <a:extLst>
            <a:ext uri="{FF2B5EF4-FFF2-40B4-BE49-F238E27FC236}">
              <a16:creationId xmlns="" xmlns:a16="http://schemas.microsoft.com/office/drawing/2014/main" id="{00000000-0008-0000-0000-000003000000}"/>
            </a:ext>
          </a:extLst>
        </xdr:cNvPr>
        <xdr:cNvSpPr/>
      </xdr:nvSpPr>
      <xdr:spPr>
        <a:xfrm>
          <a:off x="22498050" y="1838325"/>
          <a:ext cx="11915775" cy="403859"/>
        </a:xfrm>
        <a:prstGeom prst="rect">
          <a:avLst/>
        </a:prstGeom>
        <a:solidFill>
          <a:schemeClr val="accent2"/>
        </a:solidFill>
        <a:ln>
          <a:noFill/>
        </a:ln>
      </xdr:spPr>
      <xdr:style>
        <a:lnRef idx="3">
          <a:schemeClr val="lt1"/>
        </a:lnRef>
        <a:fillRef idx="1">
          <a:schemeClr val="accent1"/>
        </a:fillRef>
        <a:effectRef idx="1">
          <a:schemeClr val="accent1"/>
        </a:effectRef>
        <a:fontRef idx="minor">
          <a:schemeClr val="lt1"/>
        </a:fontRef>
      </xdr:style>
      <xdr:txBody>
        <a:bodyPr vertOverflow="clip" horzOverflow="clip" lIns="0" rIns="0" bIns="91440" rtlCol="0" anchor="b"/>
        <a:lstStyle/>
        <a:p>
          <a:pPr algn="ctr"/>
          <a:r>
            <a:rPr lang="en-US" sz="1600" b="1">
              <a:solidFill>
                <a:schemeClr val="bg1"/>
              </a:solidFill>
            </a:rPr>
            <a:t>VIGENCIA: 2018</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xdr:colOff>
      <xdr:row>7</xdr:row>
      <xdr:rowOff>28573</xdr:rowOff>
    </xdr:from>
    <xdr:to>
      <xdr:col>17</xdr:col>
      <xdr:colOff>0</xdr:colOff>
      <xdr:row>8</xdr:row>
      <xdr:rowOff>0</xdr:rowOff>
    </xdr:to>
    <xdr:sp macro="" textlink="">
      <xdr:nvSpPr>
        <xdr:cNvPr id="2" name="Title" descr="Lista de tareas pendientes">
          <a:extLst>
            <a:ext uri="{FF2B5EF4-FFF2-40B4-BE49-F238E27FC236}">
              <a16:creationId xmlns="" xmlns:a16="http://schemas.microsoft.com/office/drawing/2014/main" id="{00000000-0008-0000-0000-000002000000}"/>
            </a:ext>
          </a:extLst>
        </xdr:cNvPr>
        <xdr:cNvSpPr txBox="1"/>
      </xdr:nvSpPr>
      <xdr:spPr>
        <a:xfrm>
          <a:off x="295276" y="1209673"/>
          <a:ext cx="21945599" cy="485777"/>
        </a:xfrm>
        <a:prstGeom prst="rect">
          <a:avLst/>
        </a:prstGeom>
        <a:gradFill>
          <a:gsLst>
            <a:gs pos="0">
              <a:srgbClr val="00B0F0"/>
            </a:gs>
            <a:gs pos="100000">
              <a:srgbClr val="002060"/>
            </a:gs>
          </a:gsLst>
        </a:gradFill>
        <a:ln>
          <a:noFill/>
        </a:ln>
      </xdr:spPr>
      <xdr:style>
        <a:lnRef idx="3">
          <a:schemeClr val="lt1"/>
        </a:lnRef>
        <a:fillRef idx="1003">
          <a:schemeClr val="dk2"/>
        </a:fillRef>
        <a:effectRef idx="1">
          <a:schemeClr val="dk1"/>
        </a:effectRef>
        <a:fontRef idx="minor">
          <a:schemeClr val="lt1"/>
        </a:fontRef>
      </xdr:style>
      <xdr:txBody>
        <a:bodyPr vertOverflow="clip" horzOverflow="clip" wrap="square" lIns="457200"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lang="en-US" sz="3200">
              <a:solidFill>
                <a:schemeClr val="bg1"/>
              </a:solidFill>
              <a:latin typeface="+mn-lt"/>
              <a:ea typeface="+mn-ea"/>
              <a:cs typeface="+mn-cs"/>
            </a:rPr>
            <a:t>PLAN DE ACCIÓN 2017 DASCD</a:t>
          </a:r>
        </a:p>
      </xdr:txBody>
    </xdr:sp>
    <xdr:clientData/>
  </xdr:twoCellAnchor>
  <xdr:twoCellAnchor>
    <xdr:from>
      <xdr:col>1</xdr:col>
      <xdr:colOff>1</xdr:colOff>
      <xdr:row>7</xdr:row>
      <xdr:rowOff>28573</xdr:rowOff>
    </xdr:from>
    <xdr:to>
      <xdr:col>17</xdr:col>
      <xdr:colOff>0</xdr:colOff>
      <xdr:row>8</xdr:row>
      <xdr:rowOff>0</xdr:rowOff>
    </xdr:to>
    <xdr:sp macro="" textlink="">
      <xdr:nvSpPr>
        <xdr:cNvPr id="3" name="Title" descr="Lista de tareas pendientes">
          <a:extLst>
            <a:ext uri="{FF2B5EF4-FFF2-40B4-BE49-F238E27FC236}">
              <a16:creationId xmlns="" xmlns:a16="http://schemas.microsoft.com/office/drawing/2014/main" id="{00000000-0008-0000-0000-000002000000}"/>
            </a:ext>
          </a:extLst>
        </xdr:cNvPr>
        <xdr:cNvSpPr txBox="1"/>
      </xdr:nvSpPr>
      <xdr:spPr>
        <a:xfrm>
          <a:off x="295276" y="1209673"/>
          <a:ext cx="21945599" cy="485777"/>
        </a:xfrm>
        <a:prstGeom prst="rect">
          <a:avLst/>
        </a:prstGeom>
        <a:gradFill>
          <a:gsLst>
            <a:gs pos="0">
              <a:srgbClr val="00B0F0"/>
            </a:gs>
            <a:gs pos="100000">
              <a:srgbClr val="002060"/>
            </a:gs>
          </a:gsLst>
        </a:gradFill>
        <a:ln>
          <a:noFill/>
        </a:ln>
      </xdr:spPr>
      <xdr:style>
        <a:lnRef idx="3">
          <a:schemeClr val="lt1"/>
        </a:lnRef>
        <a:fillRef idx="1003">
          <a:schemeClr val="dk2"/>
        </a:fillRef>
        <a:effectRef idx="1">
          <a:schemeClr val="dk1"/>
        </a:effectRef>
        <a:fontRef idx="minor">
          <a:schemeClr val="lt1"/>
        </a:fontRef>
      </xdr:style>
      <xdr:txBody>
        <a:bodyPr vertOverflow="clip" horzOverflow="clip" wrap="square" lIns="457200"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lang="en-US" sz="3200">
              <a:solidFill>
                <a:schemeClr val="bg1"/>
              </a:solidFill>
              <a:latin typeface="+mn-lt"/>
              <a:ea typeface="+mn-ea"/>
              <a:cs typeface="+mn-cs"/>
            </a:rPr>
            <a:t>PLAN DE ACCIÓN DASCD</a:t>
          </a:r>
        </a:p>
      </xdr:txBody>
    </xdr:sp>
    <xdr:clientData/>
  </xdr:twoCellAnchor>
  <xdr:twoCellAnchor>
    <xdr:from>
      <xdr:col>11</xdr:col>
      <xdr:colOff>371475</xdr:colOff>
      <xdr:row>7</xdr:row>
      <xdr:rowOff>104775</xdr:rowOff>
    </xdr:from>
    <xdr:to>
      <xdr:col>17</xdr:col>
      <xdr:colOff>0</xdr:colOff>
      <xdr:row>7</xdr:row>
      <xdr:rowOff>737234</xdr:rowOff>
    </xdr:to>
    <xdr:sp macro="" textlink="">
      <xdr:nvSpPr>
        <xdr:cNvPr id="4" name="To Do Year" descr="Contiene el año de la lista de tareas pendientes, como por ejemplo 2014.">
          <a:extLst>
            <a:ext uri="{FF2B5EF4-FFF2-40B4-BE49-F238E27FC236}">
              <a16:creationId xmlns="" xmlns:a16="http://schemas.microsoft.com/office/drawing/2014/main" id="{00000000-0008-0000-0000-000003000000}"/>
            </a:ext>
          </a:extLst>
        </xdr:cNvPr>
        <xdr:cNvSpPr/>
      </xdr:nvSpPr>
      <xdr:spPr>
        <a:xfrm>
          <a:off x="14935200" y="1285875"/>
          <a:ext cx="7305675" cy="413384"/>
        </a:xfrm>
        <a:prstGeom prst="rect">
          <a:avLst/>
        </a:prstGeom>
        <a:solidFill>
          <a:schemeClr val="accent2"/>
        </a:solidFill>
        <a:ln>
          <a:noFill/>
        </a:ln>
      </xdr:spPr>
      <xdr:style>
        <a:lnRef idx="3">
          <a:schemeClr val="lt1"/>
        </a:lnRef>
        <a:fillRef idx="1">
          <a:schemeClr val="accent1"/>
        </a:fillRef>
        <a:effectRef idx="1">
          <a:schemeClr val="accent1"/>
        </a:effectRef>
        <a:fontRef idx="minor">
          <a:schemeClr val="lt1"/>
        </a:fontRef>
      </xdr:style>
      <xdr:txBody>
        <a:bodyPr vertOverflow="clip" horzOverflow="clip" lIns="0" rIns="0" bIns="91440" rtlCol="0" anchor="b"/>
        <a:lstStyle/>
        <a:p>
          <a:pPr algn="ctr"/>
          <a:r>
            <a:rPr lang="en-US" sz="1600" b="1">
              <a:solidFill>
                <a:schemeClr val="bg1"/>
              </a:solidFill>
            </a:rPr>
            <a:t>VIGENCIA: 2018</a:t>
          </a:r>
        </a:p>
      </xdr:txBody>
    </xdr:sp>
    <xdr:clientData/>
  </xdr:twoCellAnchor>
  <xdr:twoCellAnchor editAs="oneCell">
    <xdr:from>
      <xdr:col>1</xdr:col>
      <xdr:colOff>634970</xdr:colOff>
      <xdr:row>0</xdr:row>
      <xdr:rowOff>84664</xdr:rowOff>
    </xdr:from>
    <xdr:to>
      <xdr:col>1</xdr:col>
      <xdr:colOff>2035144</xdr:colOff>
      <xdr:row>5</xdr:row>
      <xdr:rowOff>150456</xdr:rowOff>
    </xdr:to>
    <xdr:pic>
      <xdr:nvPicPr>
        <xdr:cNvPr id="6" name="0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470" y="84664"/>
          <a:ext cx="1400174" cy="128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11</xdr:col>
      <xdr:colOff>371475</xdr:colOff>
      <xdr:row>7</xdr:row>
      <xdr:rowOff>104775</xdr:rowOff>
    </xdr:from>
    <xdr:to>
      <xdr:col>17</xdr:col>
      <xdr:colOff>0</xdr:colOff>
      <xdr:row>7</xdr:row>
      <xdr:rowOff>737234</xdr:rowOff>
    </xdr:to>
    <xdr:sp macro="" textlink="">
      <xdr:nvSpPr>
        <xdr:cNvPr id="7" name="To Do Year" descr="Contiene el año de la lista de tareas pendientes, como por ejemplo 2014.">
          <a:extLst>
            <a:ext uri="{FF2B5EF4-FFF2-40B4-BE49-F238E27FC236}">
              <a16:creationId xmlns="" xmlns:a16="http://schemas.microsoft.com/office/drawing/2014/main" id="{00000000-0008-0000-0000-000003000000}"/>
            </a:ext>
          </a:extLst>
        </xdr:cNvPr>
        <xdr:cNvSpPr/>
      </xdr:nvSpPr>
      <xdr:spPr>
        <a:xfrm>
          <a:off x="22498050" y="1838325"/>
          <a:ext cx="11915775" cy="403859"/>
        </a:xfrm>
        <a:prstGeom prst="rect">
          <a:avLst/>
        </a:prstGeom>
        <a:solidFill>
          <a:schemeClr val="accent2"/>
        </a:solidFill>
        <a:ln>
          <a:noFill/>
        </a:ln>
      </xdr:spPr>
      <xdr:style>
        <a:lnRef idx="3">
          <a:schemeClr val="lt1"/>
        </a:lnRef>
        <a:fillRef idx="1">
          <a:schemeClr val="accent1"/>
        </a:fillRef>
        <a:effectRef idx="1">
          <a:schemeClr val="accent1"/>
        </a:effectRef>
        <a:fontRef idx="minor">
          <a:schemeClr val="lt1"/>
        </a:fontRef>
      </xdr:style>
      <xdr:txBody>
        <a:bodyPr vertOverflow="clip" horzOverflow="clip" lIns="0" rIns="0" bIns="91440" rtlCol="0" anchor="b"/>
        <a:lstStyle/>
        <a:p>
          <a:pPr algn="ctr"/>
          <a:r>
            <a:rPr lang="en-US" sz="1600" b="1">
              <a:solidFill>
                <a:schemeClr val="bg1"/>
              </a:solidFill>
            </a:rPr>
            <a:t>VIGENCIA: 2018</a:t>
          </a:r>
        </a:p>
      </xdr:txBody>
    </xdr:sp>
    <xdr:clientData/>
  </xdr:twoCellAnchor>
  <xdr:twoCellAnchor>
    <xdr:from>
      <xdr:col>11</xdr:col>
      <xdr:colOff>371475</xdr:colOff>
      <xdr:row>7</xdr:row>
      <xdr:rowOff>104775</xdr:rowOff>
    </xdr:from>
    <xdr:to>
      <xdr:col>17</xdr:col>
      <xdr:colOff>0</xdr:colOff>
      <xdr:row>7</xdr:row>
      <xdr:rowOff>737234</xdr:rowOff>
    </xdr:to>
    <xdr:sp macro="" textlink="">
      <xdr:nvSpPr>
        <xdr:cNvPr id="8" name="To Do Year" descr="Contiene el año de la lista de tareas pendientes, como por ejemplo 2014.">
          <a:extLst>
            <a:ext uri="{FF2B5EF4-FFF2-40B4-BE49-F238E27FC236}">
              <a16:creationId xmlns="" xmlns:a16="http://schemas.microsoft.com/office/drawing/2014/main" id="{00000000-0008-0000-0000-000003000000}"/>
            </a:ext>
          </a:extLst>
        </xdr:cNvPr>
        <xdr:cNvSpPr/>
      </xdr:nvSpPr>
      <xdr:spPr>
        <a:xfrm>
          <a:off x="22498050" y="1838325"/>
          <a:ext cx="11915775" cy="403859"/>
        </a:xfrm>
        <a:prstGeom prst="rect">
          <a:avLst/>
        </a:prstGeom>
        <a:solidFill>
          <a:schemeClr val="accent2"/>
        </a:solidFill>
        <a:ln>
          <a:noFill/>
        </a:ln>
      </xdr:spPr>
      <xdr:style>
        <a:lnRef idx="3">
          <a:schemeClr val="lt1"/>
        </a:lnRef>
        <a:fillRef idx="1">
          <a:schemeClr val="accent1"/>
        </a:fillRef>
        <a:effectRef idx="1">
          <a:schemeClr val="accent1"/>
        </a:effectRef>
        <a:fontRef idx="minor">
          <a:schemeClr val="lt1"/>
        </a:fontRef>
      </xdr:style>
      <xdr:txBody>
        <a:bodyPr vertOverflow="clip" horzOverflow="clip" lIns="0" rIns="0" bIns="91440" rtlCol="0" anchor="b"/>
        <a:lstStyle/>
        <a:p>
          <a:pPr algn="ctr"/>
          <a:r>
            <a:rPr lang="en-US" sz="1600" b="1">
              <a:solidFill>
                <a:schemeClr val="bg1"/>
              </a:solidFill>
            </a:rPr>
            <a:t>VIGENCIA: 2018</a:t>
          </a:r>
        </a:p>
      </xdr:txBody>
    </xdr:sp>
    <xdr:clientData/>
  </xdr:twoCellAnchor>
  <xdr:twoCellAnchor>
    <xdr:from>
      <xdr:col>11</xdr:col>
      <xdr:colOff>371475</xdr:colOff>
      <xdr:row>7</xdr:row>
      <xdr:rowOff>104775</xdr:rowOff>
    </xdr:from>
    <xdr:to>
      <xdr:col>17</xdr:col>
      <xdr:colOff>0</xdr:colOff>
      <xdr:row>7</xdr:row>
      <xdr:rowOff>737234</xdr:rowOff>
    </xdr:to>
    <xdr:sp macro="" textlink="">
      <xdr:nvSpPr>
        <xdr:cNvPr id="9" name="To Do Year" descr="Contiene el año de la lista de tareas pendientes, como por ejemplo 2014.">
          <a:extLst>
            <a:ext uri="{FF2B5EF4-FFF2-40B4-BE49-F238E27FC236}">
              <a16:creationId xmlns="" xmlns:a16="http://schemas.microsoft.com/office/drawing/2014/main" id="{00000000-0008-0000-0000-000003000000}"/>
            </a:ext>
          </a:extLst>
        </xdr:cNvPr>
        <xdr:cNvSpPr/>
      </xdr:nvSpPr>
      <xdr:spPr>
        <a:xfrm>
          <a:off x="22498050" y="1838325"/>
          <a:ext cx="11915775" cy="403859"/>
        </a:xfrm>
        <a:prstGeom prst="rect">
          <a:avLst/>
        </a:prstGeom>
        <a:solidFill>
          <a:schemeClr val="accent2"/>
        </a:solidFill>
        <a:ln>
          <a:noFill/>
        </a:ln>
      </xdr:spPr>
      <xdr:style>
        <a:lnRef idx="3">
          <a:schemeClr val="lt1"/>
        </a:lnRef>
        <a:fillRef idx="1">
          <a:schemeClr val="accent1"/>
        </a:fillRef>
        <a:effectRef idx="1">
          <a:schemeClr val="accent1"/>
        </a:effectRef>
        <a:fontRef idx="minor">
          <a:schemeClr val="lt1"/>
        </a:fontRef>
      </xdr:style>
      <xdr:txBody>
        <a:bodyPr vertOverflow="clip" horzOverflow="clip" lIns="0" rIns="0" bIns="91440" rtlCol="0" anchor="b"/>
        <a:lstStyle/>
        <a:p>
          <a:pPr algn="ctr"/>
          <a:r>
            <a:rPr lang="en-US" sz="1600" b="1">
              <a:solidFill>
                <a:schemeClr val="bg1"/>
              </a:solidFill>
            </a:rPr>
            <a:t>VIGENCIA: 2018</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xdr:colOff>
      <xdr:row>7</xdr:row>
      <xdr:rowOff>28573</xdr:rowOff>
    </xdr:from>
    <xdr:to>
      <xdr:col>17</xdr:col>
      <xdr:colOff>0</xdr:colOff>
      <xdr:row>8</xdr:row>
      <xdr:rowOff>0</xdr:rowOff>
    </xdr:to>
    <xdr:sp macro="" textlink="">
      <xdr:nvSpPr>
        <xdr:cNvPr id="2" name="Title" descr="Lista de tareas pendientes">
          <a:extLst>
            <a:ext uri="{FF2B5EF4-FFF2-40B4-BE49-F238E27FC236}">
              <a16:creationId xmlns="" xmlns:a16="http://schemas.microsoft.com/office/drawing/2014/main" id="{00000000-0008-0000-0000-000002000000}"/>
            </a:ext>
          </a:extLst>
        </xdr:cNvPr>
        <xdr:cNvSpPr txBox="1"/>
      </xdr:nvSpPr>
      <xdr:spPr>
        <a:xfrm>
          <a:off x="295276" y="1828798"/>
          <a:ext cx="26784299" cy="742952"/>
        </a:xfrm>
        <a:prstGeom prst="rect">
          <a:avLst/>
        </a:prstGeom>
        <a:gradFill>
          <a:gsLst>
            <a:gs pos="0">
              <a:srgbClr val="00B0F0"/>
            </a:gs>
            <a:gs pos="100000">
              <a:srgbClr val="002060"/>
            </a:gs>
          </a:gsLst>
        </a:gradFill>
        <a:ln>
          <a:noFill/>
        </a:ln>
      </xdr:spPr>
      <xdr:style>
        <a:lnRef idx="3">
          <a:schemeClr val="lt1"/>
        </a:lnRef>
        <a:fillRef idx="1003">
          <a:schemeClr val="dk2"/>
        </a:fillRef>
        <a:effectRef idx="1">
          <a:schemeClr val="dk1"/>
        </a:effectRef>
        <a:fontRef idx="minor">
          <a:schemeClr val="lt1"/>
        </a:fontRef>
      </xdr:style>
      <xdr:txBody>
        <a:bodyPr vertOverflow="clip" horzOverflow="clip" wrap="square" lIns="457200"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lang="en-US" sz="3200">
              <a:solidFill>
                <a:schemeClr val="bg1"/>
              </a:solidFill>
              <a:latin typeface="+mn-lt"/>
              <a:ea typeface="+mn-ea"/>
              <a:cs typeface="+mn-cs"/>
            </a:rPr>
            <a:t>PLAN DE ACCIÓN 2017 DASCD</a:t>
          </a:r>
        </a:p>
      </xdr:txBody>
    </xdr:sp>
    <xdr:clientData/>
  </xdr:twoCellAnchor>
  <xdr:twoCellAnchor>
    <xdr:from>
      <xdr:col>1</xdr:col>
      <xdr:colOff>1</xdr:colOff>
      <xdr:row>7</xdr:row>
      <xdr:rowOff>28573</xdr:rowOff>
    </xdr:from>
    <xdr:to>
      <xdr:col>17</xdr:col>
      <xdr:colOff>0</xdr:colOff>
      <xdr:row>8</xdr:row>
      <xdr:rowOff>0</xdr:rowOff>
    </xdr:to>
    <xdr:sp macro="" textlink="">
      <xdr:nvSpPr>
        <xdr:cNvPr id="3" name="Title" descr="Lista de tareas pendientes">
          <a:extLst>
            <a:ext uri="{FF2B5EF4-FFF2-40B4-BE49-F238E27FC236}">
              <a16:creationId xmlns="" xmlns:a16="http://schemas.microsoft.com/office/drawing/2014/main" id="{00000000-0008-0000-0000-000002000000}"/>
            </a:ext>
          </a:extLst>
        </xdr:cNvPr>
        <xdr:cNvSpPr txBox="1"/>
      </xdr:nvSpPr>
      <xdr:spPr>
        <a:xfrm>
          <a:off x="295276" y="1828798"/>
          <a:ext cx="26784299" cy="742952"/>
        </a:xfrm>
        <a:prstGeom prst="rect">
          <a:avLst/>
        </a:prstGeom>
        <a:gradFill>
          <a:gsLst>
            <a:gs pos="0">
              <a:srgbClr val="00B0F0"/>
            </a:gs>
            <a:gs pos="100000">
              <a:srgbClr val="002060"/>
            </a:gs>
          </a:gsLst>
        </a:gradFill>
        <a:ln>
          <a:noFill/>
        </a:ln>
      </xdr:spPr>
      <xdr:style>
        <a:lnRef idx="3">
          <a:schemeClr val="lt1"/>
        </a:lnRef>
        <a:fillRef idx="1003">
          <a:schemeClr val="dk2"/>
        </a:fillRef>
        <a:effectRef idx="1">
          <a:schemeClr val="dk1"/>
        </a:effectRef>
        <a:fontRef idx="minor">
          <a:schemeClr val="lt1"/>
        </a:fontRef>
      </xdr:style>
      <xdr:txBody>
        <a:bodyPr vertOverflow="clip" horzOverflow="clip" wrap="square" lIns="457200"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lang="en-US" sz="3200">
              <a:solidFill>
                <a:schemeClr val="bg1"/>
              </a:solidFill>
              <a:latin typeface="+mn-lt"/>
              <a:ea typeface="+mn-ea"/>
              <a:cs typeface="+mn-cs"/>
            </a:rPr>
            <a:t>PLAN DE ACCIÓN DASCD</a:t>
          </a:r>
        </a:p>
      </xdr:txBody>
    </xdr:sp>
    <xdr:clientData/>
  </xdr:twoCellAnchor>
  <xdr:twoCellAnchor>
    <xdr:from>
      <xdr:col>11</xdr:col>
      <xdr:colOff>438150</xdr:colOff>
      <xdr:row>7</xdr:row>
      <xdr:rowOff>104775</xdr:rowOff>
    </xdr:from>
    <xdr:to>
      <xdr:col>17</xdr:col>
      <xdr:colOff>0</xdr:colOff>
      <xdr:row>8</xdr:row>
      <xdr:rowOff>3809</xdr:rowOff>
    </xdr:to>
    <xdr:sp macro="" textlink="">
      <xdr:nvSpPr>
        <xdr:cNvPr id="4" name="To Do Year" descr="Contiene el año de la lista de tareas pendientes, como por ejemplo 2014.">
          <a:extLst>
            <a:ext uri="{FF2B5EF4-FFF2-40B4-BE49-F238E27FC236}">
              <a16:creationId xmlns="" xmlns:a16="http://schemas.microsoft.com/office/drawing/2014/main" id="{00000000-0008-0000-0000-000003000000}"/>
            </a:ext>
          </a:extLst>
        </xdr:cNvPr>
        <xdr:cNvSpPr/>
      </xdr:nvSpPr>
      <xdr:spPr>
        <a:xfrm>
          <a:off x="17878425" y="1485900"/>
          <a:ext cx="9201150" cy="356234"/>
        </a:xfrm>
        <a:prstGeom prst="rect">
          <a:avLst/>
        </a:prstGeom>
        <a:solidFill>
          <a:schemeClr val="accent2"/>
        </a:solidFill>
        <a:ln>
          <a:noFill/>
        </a:ln>
      </xdr:spPr>
      <xdr:style>
        <a:lnRef idx="3">
          <a:schemeClr val="lt1"/>
        </a:lnRef>
        <a:fillRef idx="1">
          <a:schemeClr val="accent1"/>
        </a:fillRef>
        <a:effectRef idx="1">
          <a:schemeClr val="accent1"/>
        </a:effectRef>
        <a:fontRef idx="minor">
          <a:schemeClr val="lt1"/>
        </a:fontRef>
      </xdr:style>
      <xdr:txBody>
        <a:bodyPr vertOverflow="clip" horzOverflow="clip" lIns="0" rIns="0" bIns="91440" rtlCol="0" anchor="b"/>
        <a:lstStyle/>
        <a:p>
          <a:pPr algn="ctr"/>
          <a:r>
            <a:rPr lang="en-US" sz="1600" b="1">
              <a:solidFill>
                <a:schemeClr val="bg1"/>
              </a:solidFill>
            </a:rPr>
            <a:t>VIGENCIA: 2018</a:t>
          </a:r>
        </a:p>
      </xdr:txBody>
    </xdr:sp>
    <xdr:clientData/>
  </xdr:twoCellAnchor>
  <xdr:twoCellAnchor editAs="oneCell">
    <xdr:from>
      <xdr:col>1</xdr:col>
      <xdr:colOff>666719</xdr:colOff>
      <xdr:row>0</xdr:row>
      <xdr:rowOff>63498</xdr:rowOff>
    </xdr:from>
    <xdr:to>
      <xdr:col>1</xdr:col>
      <xdr:colOff>2066893</xdr:colOff>
      <xdr:row>5</xdr:row>
      <xdr:rowOff>129290</xdr:rowOff>
    </xdr:to>
    <xdr:pic>
      <xdr:nvPicPr>
        <xdr:cNvPr id="6" name="0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84219" y="63498"/>
          <a:ext cx="1400174" cy="128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11</xdr:col>
      <xdr:colOff>371475</xdr:colOff>
      <xdr:row>7</xdr:row>
      <xdr:rowOff>104775</xdr:rowOff>
    </xdr:from>
    <xdr:to>
      <xdr:col>17</xdr:col>
      <xdr:colOff>0</xdr:colOff>
      <xdr:row>7</xdr:row>
      <xdr:rowOff>737234</xdr:rowOff>
    </xdr:to>
    <xdr:sp macro="" textlink="">
      <xdr:nvSpPr>
        <xdr:cNvPr id="7" name="To Do Year" descr="Contiene el año de la lista de tareas pendientes, como por ejemplo 2014.">
          <a:extLst>
            <a:ext uri="{FF2B5EF4-FFF2-40B4-BE49-F238E27FC236}">
              <a16:creationId xmlns="" xmlns:a16="http://schemas.microsoft.com/office/drawing/2014/main" id="{00000000-0008-0000-0000-000003000000}"/>
            </a:ext>
          </a:extLst>
        </xdr:cNvPr>
        <xdr:cNvSpPr/>
      </xdr:nvSpPr>
      <xdr:spPr>
        <a:xfrm>
          <a:off x="22498050" y="1838325"/>
          <a:ext cx="11915775" cy="403859"/>
        </a:xfrm>
        <a:prstGeom prst="rect">
          <a:avLst/>
        </a:prstGeom>
        <a:solidFill>
          <a:schemeClr val="accent2"/>
        </a:solidFill>
        <a:ln>
          <a:noFill/>
        </a:ln>
      </xdr:spPr>
      <xdr:style>
        <a:lnRef idx="3">
          <a:schemeClr val="lt1"/>
        </a:lnRef>
        <a:fillRef idx="1">
          <a:schemeClr val="accent1"/>
        </a:fillRef>
        <a:effectRef idx="1">
          <a:schemeClr val="accent1"/>
        </a:effectRef>
        <a:fontRef idx="minor">
          <a:schemeClr val="lt1"/>
        </a:fontRef>
      </xdr:style>
      <xdr:txBody>
        <a:bodyPr vertOverflow="clip" horzOverflow="clip" lIns="0" rIns="0" bIns="91440" rtlCol="0" anchor="b"/>
        <a:lstStyle/>
        <a:p>
          <a:pPr algn="ctr"/>
          <a:r>
            <a:rPr lang="en-US" sz="1600" b="1">
              <a:solidFill>
                <a:schemeClr val="bg1"/>
              </a:solidFill>
            </a:rPr>
            <a:t>VIGENCIA: 2018</a:t>
          </a:r>
        </a:p>
      </xdr:txBody>
    </xdr:sp>
    <xdr:clientData/>
  </xdr:twoCellAnchor>
  <xdr:twoCellAnchor>
    <xdr:from>
      <xdr:col>11</xdr:col>
      <xdr:colOff>371475</xdr:colOff>
      <xdr:row>7</xdr:row>
      <xdr:rowOff>104775</xdr:rowOff>
    </xdr:from>
    <xdr:to>
      <xdr:col>17</xdr:col>
      <xdr:colOff>0</xdr:colOff>
      <xdr:row>7</xdr:row>
      <xdr:rowOff>737234</xdr:rowOff>
    </xdr:to>
    <xdr:sp macro="" textlink="">
      <xdr:nvSpPr>
        <xdr:cNvPr id="8" name="To Do Year" descr="Contiene el año de la lista de tareas pendientes, como por ejemplo 2014.">
          <a:extLst>
            <a:ext uri="{FF2B5EF4-FFF2-40B4-BE49-F238E27FC236}">
              <a16:creationId xmlns="" xmlns:a16="http://schemas.microsoft.com/office/drawing/2014/main" id="{00000000-0008-0000-0000-000003000000}"/>
            </a:ext>
          </a:extLst>
        </xdr:cNvPr>
        <xdr:cNvSpPr/>
      </xdr:nvSpPr>
      <xdr:spPr>
        <a:xfrm>
          <a:off x="22498050" y="1838325"/>
          <a:ext cx="11915775" cy="403859"/>
        </a:xfrm>
        <a:prstGeom prst="rect">
          <a:avLst/>
        </a:prstGeom>
        <a:solidFill>
          <a:schemeClr val="accent2"/>
        </a:solidFill>
        <a:ln>
          <a:noFill/>
        </a:ln>
      </xdr:spPr>
      <xdr:style>
        <a:lnRef idx="3">
          <a:schemeClr val="lt1"/>
        </a:lnRef>
        <a:fillRef idx="1">
          <a:schemeClr val="accent1"/>
        </a:fillRef>
        <a:effectRef idx="1">
          <a:schemeClr val="accent1"/>
        </a:effectRef>
        <a:fontRef idx="minor">
          <a:schemeClr val="lt1"/>
        </a:fontRef>
      </xdr:style>
      <xdr:txBody>
        <a:bodyPr vertOverflow="clip" horzOverflow="clip" lIns="0" rIns="0" bIns="91440" rtlCol="0" anchor="b"/>
        <a:lstStyle/>
        <a:p>
          <a:pPr algn="ctr"/>
          <a:r>
            <a:rPr lang="en-US" sz="1600" b="1">
              <a:solidFill>
                <a:schemeClr val="bg1"/>
              </a:solidFill>
            </a:rPr>
            <a:t>VIGENCIA: 2018</a:t>
          </a:r>
        </a:p>
      </xdr:txBody>
    </xdr:sp>
    <xdr:clientData/>
  </xdr:twoCellAnchor>
  <xdr:twoCellAnchor>
    <xdr:from>
      <xdr:col>11</xdr:col>
      <xdr:colOff>371475</xdr:colOff>
      <xdr:row>7</xdr:row>
      <xdr:rowOff>104775</xdr:rowOff>
    </xdr:from>
    <xdr:to>
      <xdr:col>17</xdr:col>
      <xdr:colOff>0</xdr:colOff>
      <xdr:row>7</xdr:row>
      <xdr:rowOff>737234</xdr:rowOff>
    </xdr:to>
    <xdr:sp macro="" textlink="">
      <xdr:nvSpPr>
        <xdr:cNvPr id="9" name="To Do Year" descr="Contiene el año de la lista de tareas pendientes, como por ejemplo 2014.">
          <a:extLst>
            <a:ext uri="{FF2B5EF4-FFF2-40B4-BE49-F238E27FC236}">
              <a16:creationId xmlns="" xmlns:a16="http://schemas.microsoft.com/office/drawing/2014/main" id="{00000000-0008-0000-0000-000003000000}"/>
            </a:ext>
          </a:extLst>
        </xdr:cNvPr>
        <xdr:cNvSpPr/>
      </xdr:nvSpPr>
      <xdr:spPr>
        <a:xfrm>
          <a:off x="22498050" y="1838325"/>
          <a:ext cx="11915775" cy="403859"/>
        </a:xfrm>
        <a:prstGeom prst="rect">
          <a:avLst/>
        </a:prstGeom>
        <a:solidFill>
          <a:schemeClr val="accent2"/>
        </a:solidFill>
        <a:ln>
          <a:noFill/>
        </a:ln>
      </xdr:spPr>
      <xdr:style>
        <a:lnRef idx="3">
          <a:schemeClr val="lt1"/>
        </a:lnRef>
        <a:fillRef idx="1">
          <a:schemeClr val="accent1"/>
        </a:fillRef>
        <a:effectRef idx="1">
          <a:schemeClr val="accent1"/>
        </a:effectRef>
        <a:fontRef idx="minor">
          <a:schemeClr val="lt1"/>
        </a:fontRef>
      </xdr:style>
      <xdr:txBody>
        <a:bodyPr vertOverflow="clip" horzOverflow="clip" lIns="0" rIns="0" bIns="91440" rtlCol="0" anchor="b"/>
        <a:lstStyle/>
        <a:p>
          <a:pPr algn="ctr"/>
          <a:r>
            <a:rPr lang="en-US" sz="1600" b="1">
              <a:solidFill>
                <a:schemeClr val="bg1"/>
              </a:solidFill>
            </a:rPr>
            <a:t>VIGENCIA: 2018</a:t>
          </a:r>
        </a:p>
      </xdr:txBody>
    </xdr:sp>
    <xdr:clientData/>
  </xdr:twoCellAnchor>
  <xdr:twoCellAnchor>
    <xdr:from>
      <xdr:col>11</xdr:col>
      <xdr:colOff>371475</xdr:colOff>
      <xdr:row>7</xdr:row>
      <xdr:rowOff>104775</xdr:rowOff>
    </xdr:from>
    <xdr:to>
      <xdr:col>17</xdr:col>
      <xdr:colOff>0</xdr:colOff>
      <xdr:row>7</xdr:row>
      <xdr:rowOff>737234</xdr:rowOff>
    </xdr:to>
    <xdr:sp macro="" textlink="">
      <xdr:nvSpPr>
        <xdr:cNvPr id="10" name="To Do Year" descr="Contiene el año de la lista de tareas pendientes, como por ejemplo 2014.">
          <a:extLst>
            <a:ext uri="{FF2B5EF4-FFF2-40B4-BE49-F238E27FC236}">
              <a16:creationId xmlns="" xmlns:a16="http://schemas.microsoft.com/office/drawing/2014/main" id="{00000000-0008-0000-0000-000003000000}"/>
            </a:ext>
          </a:extLst>
        </xdr:cNvPr>
        <xdr:cNvSpPr/>
      </xdr:nvSpPr>
      <xdr:spPr>
        <a:xfrm>
          <a:off x="22498050" y="1838325"/>
          <a:ext cx="11915775" cy="403859"/>
        </a:xfrm>
        <a:prstGeom prst="rect">
          <a:avLst/>
        </a:prstGeom>
        <a:solidFill>
          <a:schemeClr val="accent2"/>
        </a:solidFill>
        <a:ln>
          <a:noFill/>
        </a:ln>
      </xdr:spPr>
      <xdr:style>
        <a:lnRef idx="3">
          <a:schemeClr val="lt1"/>
        </a:lnRef>
        <a:fillRef idx="1">
          <a:schemeClr val="accent1"/>
        </a:fillRef>
        <a:effectRef idx="1">
          <a:schemeClr val="accent1"/>
        </a:effectRef>
        <a:fontRef idx="minor">
          <a:schemeClr val="lt1"/>
        </a:fontRef>
      </xdr:style>
      <xdr:txBody>
        <a:bodyPr vertOverflow="clip" horzOverflow="clip" lIns="0" rIns="0" bIns="91440" rtlCol="0" anchor="b"/>
        <a:lstStyle/>
        <a:p>
          <a:pPr algn="ctr"/>
          <a:r>
            <a:rPr lang="en-US" sz="1600" b="1">
              <a:solidFill>
                <a:schemeClr val="bg1"/>
              </a:solidFill>
            </a:rPr>
            <a:t>VIGENCIA: 2018</a:t>
          </a:r>
        </a:p>
      </xdr:txBody>
    </xdr:sp>
    <xdr:clientData/>
  </xdr:twoCellAnchor>
</xdr:wsDr>
</file>

<file path=xl/tables/table1.xml><?xml version="1.0" encoding="utf-8"?>
<table xmlns="http://schemas.openxmlformats.org/spreadsheetml/2006/main" id="7" name="Lista_de_tareas_pendientes48" displayName="Lista_de_tareas_pendientes48" ref="B9:Q11" totalsRowShown="0" headerRowDxfId="140" dataDxfId="139" headerRowCellStyle="Normal" dataCellStyle="Normal">
  <autoFilter ref="B9:Q11"/>
  <tableColumns count="16">
    <tableColumn id="1" name="1. _x000a_OBJETIVO ESTRATÉGICO" dataDxfId="138" dataCellStyle="Normal"/>
    <tableColumn id="8" name="2._x000a_NOMBRE DEL PROYECTO" dataDxfId="137"/>
    <tableColumn id="16" name="3. INTEGRACION PLANES INSTITUCIONALES DECRETO 612 DE 2018" dataDxfId="136"/>
    <tableColumn id="7" name="4. _x000a_ALCANCE" dataDxfId="135"/>
    <tableColumn id="5" name="5._x000a_PRODUCTO ESPERADO" dataDxfId="134"/>
    <tableColumn id="10" name="6. _x000a_PESO PORCENTUAL (%)_x000a_Programado Vigencia" dataDxfId="133"/>
    <tableColumn id="3" name="7._x000a_PRIORIDAD" dataDxfId="132" dataCellStyle="Normal"/>
    <tableColumn id="4" name="8._x000a_Estado a inicio de vigencia" dataDxfId="131" dataCellStyle="Normal"/>
    <tableColumn id="6" name="9._x000a_Fecha de inicio Estimada " dataDxfId="130" dataCellStyle="Normal"/>
    <tableColumn id="12" name="10._x000a_Fecha de Fin Estimada" dataDxfId="129"/>
    <tableColumn id="11" name="11._x000a_Fuente de Financiamiento" dataDxfId="128"/>
    <tableColumn id="13" name="12._x000a_Proceso Relacionado" dataDxfId="127"/>
    <tableColumn id="14" name="13._x000a_Cargo del Responsable" dataDxfId="126"/>
    <tableColumn id="15" name="14._x000a_AVANCE PORCENTUAL (%)_x000a_Mensual Acumulado" dataDxfId="125"/>
    <tableColumn id="18" name="15._x000a_DESCRIPCIÓN DEL AVANCE_x000a_" dataDxfId="124"/>
    <tableColumn id="2" name="16._x000a_SEGUIMIENTO CONTROL INTERNO" dataDxfId="123"/>
  </tableColumns>
  <tableStyleInfo name="TableStyleLight2" showFirstColumn="0" showLastColumn="0" showRowStripes="1" showColumnStripes="0"/>
  <extLst>
    <ext xmlns:x14="http://schemas.microsoft.com/office/spreadsheetml/2009/9/main" uri="{504A1905-F514-4f6f-8877-14C23A59335A}">
      <x14:table altText="To-Do List" altTextSummary="List of To-Do details such as, Task, Priority, Status, Start Date, End Date, % Complete, Done/Overdue?, and Notes."/>
    </ext>
  </extLst>
</table>
</file>

<file path=xl/tables/table2.xml><?xml version="1.0" encoding="utf-8"?>
<table xmlns="http://schemas.openxmlformats.org/spreadsheetml/2006/main" id="6" name="Table_1" displayName="Table_1" ref="B9:Q24" headerRowDxfId="122" dataDxfId="121">
  <tableColumns count="16">
    <tableColumn id="1" name="1. _x000a_OBJETIVO ESTRATÉGICO" dataDxfId="120"/>
    <tableColumn id="2" name="2._x000a_NOMBRE DEL PROYECTO" dataDxfId="119"/>
    <tableColumn id="17" name="3. INTEGRACION PLANES INSTITUCIONALES DECRETO 612 DE 2018" dataDxfId="118" dataCellStyle="Normal 2"/>
    <tableColumn id="3" name="4. _x000a_ALCANCE" dataDxfId="117"/>
    <tableColumn id="4" name="5._x000a_PRODUCTO ESPERADO" dataDxfId="116"/>
    <tableColumn id="5" name="6. _x000a_PESO PORCENTUAL (%)_x000a_Programado Vigencia" dataDxfId="115"/>
    <tableColumn id="6" name="7._x000a_PRIORIDAD" dataDxfId="114"/>
    <tableColumn id="7" name="8._x000a_Estado a inicio de vigencia" dataDxfId="113"/>
    <tableColumn id="8" name="9._x000a_Fecha de inicio Estimada " dataDxfId="112"/>
    <tableColumn id="9" name="10._x000a_Fecha de Fin Estimada" dataDxfId="111"/>
    <tableColumn id="10" name="11._x000a_Fuente de Financiamiento" dataDxfId="110"/>
    <tableColumn id="11" name="12._x000a_Proceso Relacionado" dataDxfId="109"/>
    <tableColumn id="12" name="13._x000a_Cargo del Responsable" dataDxfId="108"/>
    <tableColumn id="13" name="14._x000a_AVANCE PORCENTUAL (%)_x000a_Mensual Acumulado" dataDxfId="107"/>
    <tableColumn id="14" name="15._x000a_DESCRIPCIÓN DEL AVANCE_x000a_" dataDxfId="106"/>
    <tableColumn id="15" name="16._x000a_SEGUIMIENTO CONTROL INTERNO" dataDxfId="105"/>
  </tableColumns>
  <tableStyleInfo name="PlandeAcción-style" showFirstColumn="1" showLastColumn="1" showRowStripes="1" showColumnStripes="0"/>
</table>
</file>

<file path=xl/tables/table3.xml><?xml version="1.0" encoding="utf-8"?>
<table xmlns="http://schemas.openxmlformats.org/spreadsheetml/2006/main" id="5" name="Lista_de_tareas_pendientes459" displayName="Lista_de_tareas_pendientes459" ref="B9:Q18" totalsRowCount="1" headerRowDxfId="104" dataDxfId="103" totalsRowDxfId="102" headerRowCellStyle="Normal" dataCellStyle="Normal">
  <autoFilter ref="B9:Q17"/>
  <tableColumns count="16">
    <tableColumn id="1" name="1. _x000a_OBJETIVO ESTRATÉGICO" dataDxfId="101" totalsRowDxfId="100" dataCellStyle="Normal"/>
    <tableColumn id="8" name="2._x000a_NOMBRE DEL PROYECTO" dataDxfId="99" totalsRowDxfId="98"/>
    <tableColumn id="16" name="3. INTEGRACION PLANES INSTITUCIONALES DECRETO 612 DE 2018" dataDxfId="97" totalsRowDxfId="96"/>
    <tableColumn id="7" name="4. _x000a_ALCANCE" dataDxfId="95" totalsRowDxfId="94"/>
    <tableColumn id="5" name="5._x000a_PRODUCTO ESPERADO" dataDxfId="93" totalsRowDxfId="92"/>
    <tableColumn id="10" name="6. _x000a_PESO PORCENTUAL (%)_x000a_Programado Vigencia" totalsRowFunction="sum" dataDxfId="91" totalsRowDxfId="90"/>
    <tableColumn id="3" name="7._x000a_PRIORIDAD" dataDxfId="89" totalsRowDxfId="88" dataCellStyle="Normal"/>
    <tableColumn id="4" name="8._x000a_Estado a inicio de vigencia" dataDxfId="87" totalsRowDxfId="86" dataCellStyle="Normal"/>
    <tableColumn id="6" name="9._x000a_Fecha de inicio Estimada " dataDxfId="85" totalsRowDxfId="84" dataCellStyle="Normal"/>
    <tableColumn id="12" name="10._x000a_Fecha de Fin Estimada" dataDxfId="83" totalsRowDxfId="82"/>
    <tableColumn id="11" name="11._x000a_Fuente de Financiamiento" dataDxfId="81" totalsRowDxfId="80"/>
    <tableColumn id="13" name="12._x000a_Proceso Relacionado" dataDxfId="79" totalsRowDxfId="78"/>
    <tableColumn id="14" name="13._x000a_Cargo del Responsable" dataDxfId="77" totalsRowDxfId="76"/>
    <tableColumn id="15" name="14._x000a_AVANCE PORCENTUAL (%)_x000a_Mensual Acumulado" dataDxfId="75" totalsRowDxfId="74"/>
    <tableColumn id="18" name="15._x000a_DESCRIPCIÓN DEL AVANCE_x000a_" dataDxfId="73" totalsRowDxfId="72"/>
    <tableColumn id="2" name="16._x000a_SEGUIMIENTO CONTROL INTERNO" dataDxfId="71" totalsRowDxfId="70"/>
  </tableColumns>
  <tableStyleInfo name="TableStyleLight2" showFirstColumn="0" showLastColumn="0" showRowStripes="1" showColumnStripes="0"/>
  <extLst>
    <ext xmlns:x14="http://schemas.microsoft.com/office/spreadsheetml/2009/9/main" uri="{504A1905-F514-4f6f-8877-14C23A59335A}">
      <x14:table altText="To-Do List" altTextSummary="List of To-Do details such as, Task, Priority, Status, Start Date, End Date, % Complete, Done/Overdue?, and Notes."/>
    </ext>
  </extLst>
</table>
</file>

<file path=xl/tables/table4.xml><?xml version="1.0" encoding="utf-8"?>
<table xmlns="http://schemas.openxmlformats.org/spreadsheetml/2006/main" id="3" name="Lista_de_tareas_pendientes43" displayName="Lista_de_tareas_pendientes43" ref="B9:Q12" totalsRowShown="0" headerRowDxfId="69" dataDxfId="68" headerRowCellStyle="Normal" dataCellStyle="Normal">
  <autoFilter ref="B9:Q12"/>
  <sortState ref="B10:P13">
    <sortCondition ref="B10"/>
  </sortState>
  <tableColumns count="16">
    <tableColumn id="1" name="1. _x000a_OBJETIVO ESTRATÉGICO" dataDxfId="67" dataCellStyle="Normal"/>
    <tableColumn id="8" name="2._x000a_NOMBRE DEL PROYECTO" dataDxfId="66"/>
    <tableColumn id="16" name="3. INTEGRACION PLANES INSTITUCIONALES DECRETO 612 DE 2018" dataDxfId="65"/>
    <tableColumn id="7" name="4. _x000a_ALCANCE" dataDxfId="64"/>
    <tableColumn id="5" name="5._x000a_PRODUCTO ESPERADO" dataDxfId="63"/>
    <tableColumn id="10" name="6. _x000a_PESO PORCENTUAL (%)_x000a_Programado Vigencia" dataDxfId="62"/>
    <tableColumn id="3" name="7._x000a_PRIORIDAD" dataDxfId="61" dataCellStyle="Normal"/>
    <tableColumn id="4" name="8._x000a_Estado a inicio de vigencia" dataDxfId="60" dataCellStyle="Normal"/>
    <tableColumn id="6" name="9._x000a_Fecha de inicio Estimada " dataDxfId="59" dataCellStyle="Normal"/>
    <tableColumn id="12" name="10._x000a_Fecha de Fin Estimada" dataDxfId="58"/>
    <tableColumn id="11" name="11._x000a_Fuente de Financiamiento" dataDxfId="57"/>
    <tableColumn id="13" name="12._x000a_Proceso Relacionado" dataDxfId="56"/>
    <tableColumn id="14" name="13._x000a_Cargo del Responsable" dataDxfId="55"/>
    <tableColumn id="15" name="14._x000a_AVANCE PORCENTUAL (%)_x000a_Mensual Acumulado" dataDxfId="54"/>
    <tableColumn id="18" name="15._x000a_DESCRIPCIÓN DEL AVANCE_x000a_" dataDxfId="53"/>
    <tableColumn id="2" name="16._x000a_SEGUIMIENTO CONTROL INTERNO" dataDxfId="52"/>
  </tableColumns>
  <tableStyleInfo name="TableStyleLight2" showFirstColumn="0" showLastColumn="0" showRowStripes="1" showColumnStripes="0"/>
  <extLst>
    <ext xmlns:x14="http://schemas.microsoft.com/office/spreadsheetml/2009/9/main" uri="{504A1905-F514-4f6f-8877-14C23A59335A}">
      <x14:table altText="To-Do List" altTextSummary="List of To-Do details such as, Task, Priority, Status, Start Date, End Date, % Complete, Done/Overdue?, and Notes."/>
    </ext>
  </extLst>
</table>
</file>

<file path=xl/tables/table5.xml><?xml version="1.0" encoding="utf-8"?>
<table xmlns="http://schemas.openxmlformats.org/spreadsheetml/2006/main" id="2" name="Lista_de_tareas_pendientes45" displayName="Lista_de_tareas_pendientes45" ref="B9:Q17" totalsRowShown="0" headerRowDxfId="51" dataDxfId="50" headerRowCellStyle="Normal" dataCellStyle="Normal">
  <autoFilter ref="B9:Q17"/>
  <tableColumns count="16">
    <tableColumn id="1" name="1. _x000a_OBJETIVO ESTRATÉGICO" dataDxfId="49" dataCellStyle="Normal"/>
    <tableColumn id="8" name="2._x000a_NOMBRE DEL PROYECTO" dataDxfId="48"/>
    <tableColumn id="16" name="3. INTEGRACION PLANES INSTITUCIONALES DECRETO 612 DE 2018" dataDxfId="47"/>
    <tableColumn id="7" name="4. _x000a_ALCANCE" dataDxfId="46"/>
    <tableColumn id="5" name="5._x000a_PRODUCTO ESPERADO" dataDxfId="45"/>
    <tableColumn id="10" name="6. _x000a_PESO PORCENTUAL (%)_x000a_Programado Vigencia" dataDxfId="44"/>
    <tableColumn id="3" name="7._x000a_PRIORIDAD" dataDxfId="43" dataCellStyle="Normal"/>
    <tableColumn id="4" name="8._x000a_Estado a inicio de vigencia" dataDxfId="42" dataCellStyle="Normal"/>
    <tableColumn id="6" name="9._x000a_Fecha de inicio Estimada " dataDxfId="41" dataCellStyle="Normal"/>
    <tableColumn id="12" name="10._x000a_Fecha de Fin Estimada" dataDxfId="40"/>
    <tableColumn id="11" name="11._x000a_Fuente de Financiamiento" dataDxfId="39"/>
    <tableColumn id="13" name="12._x000a_Proceso Relacionado" dataDxfId="38"/>
    <tableColumn id="14" name="13._x000a_Cargo del Responsable" dataDxfId="37"/>
    <tableColumn id="15" name="14._x000a_AVANCE PORCENTUAL (%)_x000a_Mensual Acumulado" dataDxfId="36"/>
    <tableColumn id="18" name="15._x000a_DESCRIPCIÓN DEL AVANCE_x000a_" dataDxfId="35"/>
    <tableColumn id="2" name="16._x000a_SEGUIMIENTO CONTROL INTERNO" dataDxfId="34"/>
  </tableColumns>
  <tableStyleInfo name="TableStyleLight2" showFirstColumn="0" showLastColumn="0" showRowStripes="1" showColumnStripes="0"/>
  <extLst>
    <ext xmlns:x14="http://schemas.microsoft.com/office/spreadsheetml/2009/9/main" uri="{504A1905-F514-4f6f-8877-14C23A59335A}">
      <x14:table altText="To-Do List" altTextSummary="List of To-Do details such as, Task, Priority, Status, Start Date, End Date, % Complete, Done/Overdue?, and Notes."/>
    </ext>
  </extLst>
</table>
</file>

<file path=xl/tables/table6.xml><?xml version="1.0" encoding="utf-8"?>
<table xmlns="http://schemas.openxmlformats.org/spreadsheetml/2006/main" id="1" name="Lista_de_tareas_pendientes4" displayName="Lista_de_tareas_pendientes4" ref="B9:Q16" totalsRowCount="1" headerRowDxfId="33" dataDxfId="32" headerRowCellStyle="Normal" dataCellStyle="Normal">
  <autoFilter ref="B9:Q15"/>
  <tableColumns count="16">
    <tableColumn id="1" name="1. _x000a_OBJETIVO ESTRATÉGICO" dataDxfId="31" totalsRowDxfId="30" dataCellStyle="Normal"/>
    <tableColumn id="8" name="2._x000a_NOMBRE DEL PROYECTO" dataDxfId="29" totalsRowDxfId="28"/>
    <tableColumn id="16" name="3. INTEGRACION PLANES INSTITUCIONALES DECRETO 612 DE 2018" dataDxfId="27" totalsRowDxfId="26"/>
    <tableColumn id="7" name="4. _x000a_ALCANCE" dataDxfId="25" totalsRowDxfId="24"/>
    <tableColumn id="5" name="5._x000a_PRODUCTO ESPERADO" dataDxfId="23" totalsRowDxfId="22"/>
    <tableColumn id="10" name="6. _x000a_PESO PORCENTUAL (%)_x000a_Programado Vigencia" totalsRowFunction="sum" dataDxfId="21" totalsRowDxfId="20"/>
    <tableColumn id="3" name="7._x000a_PRIORIDAD" dataDxfId="19" totalsRowDxfId="18" dataCellStyle="Normal"/>
    <tableColumn id="4" name="8._x000a_Estado a inicio de vigencia" dataDxfId="17" totalsRowDxfId="16" dataCellStyle="Normal"/>
    <tableColumn id="6" name="9._x000a_Fecha de inicio Estimada " dataDxfId="15" totalsRowDxfId="14" dataCellStyle="Normal"/>
    <tableColumn id="12" name="10._x000a_Fecha de Fin Estimada" dataDxfId="13" totalsRowDxfId="12"/>
    <tableColumn id="11" name="11._x000a_Fuente de Financiamiento" dataDxfId="11" totalsRowDxfId="10"/>
    <tableColumn id="13" name="12._x000a_Proceso Relacionado" dataDxfId="9" totalsRowDxfId="8" dataCellStyle="Moneda"/>
    <tableColumn id="14" name="13._x000a_Cargo del Responsable" dataDxfId="7" totalsRowDxfId="6"/>
    <tableColumn id="15" name="14._x000a_AVANCE PORCENTUAL (%)_x000a_Mensual Acumulado" dataDxfId="5" totalsRowDxfId="4"/>
    <tableColumn id="18" name="15._x000a_DESCRIPCIÓN DEL AVANCE_x000a_" dataDxfId="3" totalsRowDxfId="2"/>
    <tableColumn id="2" name="16._x000a_SEGUIMIENTO CONTROL INTERNO" dataDxfId="1" totalsRowDxfId="0"/>
  </tableColumns>
  <tableStyleInfo name="TableStyleLight2" showFirstColumn="0" showLastColumn="0" showRowStripes="1" showColumnStripes="0"/>
  <extLst>
    <ext xmlns:x14="http://schemas.microsoft.com/office/spreadsheetml/2009/9/main" uri="{504A1905-F514-4f6f-8877-14C23A59335A}">
      <x14:table altText="To-Do List" altTextSummary="List of To-Do details such as, Task, Priority, Status, Start Date, End Date, % Complete, Done/Overdue?, and Notes."/>
    </ext>
  </extLst>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table" Target="../tables/table1.xml"/></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C68"/>
  <sheetViews>
    <sheetView zoomScale="93" zoomScaleNormal="93" workbookViewId="0">
      <selection activeCell="B10" sqref="B10"/>
    </sheetView>
  </sheetViews>
  <sheetFormatPr baseColWidth="10" defaultColWidth="8.85546875" defaultRowHeight="15" x14ac:dyDescent="0.25"/>
  <cols>
    <col min="1" max="1" width="4.42578125" style="18" customWidth="1"/>
    <col min="2" max="2" width="35.85546875" style="19" bestFit="1" customWidth="1"/>
    <col min="3" max="3" width="38.140625" style="18" bestFit="1" customWidth="1"/>
    <col min="4" max="4" width="38.140625" style="18" customWidth="1"/>
    <col min="5" max="6" width="20.5703125" style="20" customWidth="1"/>
    <col min="7" max="7" width="18.28515625" style="20" bestFit="1" customWidth="1"/>
    <col min="8" max="8" width="15.28515625" style="19" customWidth="1"/>
    <col min="9" max="9" width="19.5703125" style="19" customWidth="1"/>
    <col min="10" max="10" width="13.85546875" style="18" customWidth="1"/>
    <col min="11" max="11" width="11" style="18" customWidth="1"/>
    <col min="12" max="12" width="20.42578125" style="18" customWidth="1"/>
    <col min="13" max="13" width="15.7109375" style="18" customWidth="1"/>
    <col min="14" max="14" width="16.42578125" style="21" customWidth="1"/>
    <col min="15" max="15" width="18.140625" style="21" customWidth="1"/>
    <col min="16" max="16" width="107.42578125" style="21" customWidth="1"/>
    <col min="17" max="17" width="3.5703125" style="21" hidden="1" customWidth="1"/>
    <col min="18" max="16384" width="8.85546875" style="19"/>
  </cols>
  <sheetData>
    <row r="1" spans="1:81" s="1" customFormat="1" ht="20.100000000000001" customHeight="1" x14ac:dyDescent="0.25">
      <c r="B1" s="2"/>
      <c r="C1" s="439" t="s">
        <v>0</v>
      </c>
      <c r="D1" s="439"/>
      <c r="E1" s="439"/>
      <c r="F1" s="439"/>
      <c r="G1" s="439"/>
      <c r="H1" s="439"/>
      <c r="I1" s="439"/>
      <c r="J1" s="439"/>
      <c r="K1" s="439"/>
      <c r="L1" s="439"/>
      <c r="M1" s="439" t="s">
        <v>330</v>
      </c>
      <c r="N1" s="439"/>
      <c r="O1" s="439"/>
      <c r="P1" s="439"/>
      <c r="Q1" s="439"/>
      <c r="R1" s="4"/>
      <c r="S1" s="4"/>
      <c r="T1" s="5"/>
      <c r="U1" s="6"/>
      <c r="V1" s="7"/>
      <c r="W1" s="8"/>
      <c r="X1" s="9"/>
      <c r="Y1" s="5"/>
      <c r="Z1" s="10"/>
      <c r="AA1" s="11"/>
      <c r="AB1" s="11"/>
      <c r="AC1" s="5"/>
      <c r="AD1" s="12"/>
      <c r="AE1" s="9"/>
      <c r="AF1" s="12"/>
      <c r="AG1" s="13"/>
      <c r="AH1" s="14"/>
      <c r="AI1" s="14"/>
      <c r="AJ1" s="5"/>
      <c r="AK1" s="9"/>
      <c r="AL1" s="9"/>
      <c r="AM1" s="9"/>
      <c r="AN1" s="9"/>
      <c r="AO1" s="9"/>
      <c r="AP1" s="9"/>
      <c r="AQ1" s="5"/>
      <c r="AR1" s="12"/>
      <c r="AS1" s="9"/>
      <c r="AT1" s="12"/>
      <c r="AU1" s="9"/>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row>
    <row r="2" spans="1:81" s="1" customFormat="1" ht="20.100000000000001" customHeight="1" x14ac:dyDescent="0.25">
      <c r="B2" s="15"/>
      <c r="C2" s="439"/>
      <c r="D2" s="439"/>
      <c r="E2" s="439"/>
      <c r="F2" s="439"/>
      <c r="G2" s="439"/>
      <c r="H2" s="439"/>
      <c r="I2" s="439"/>
      <c r="J2" s="439"/>
      <c r="K2" s="439"/>
      <c r="L2" s="439"/>
      <c r="M2" s="439"/>
      <c r="N2" s="439"/>
      <c r="O2" s="439"/>
      <c r="P2" s="439"/>
      <c r="Q2" s="439"/>
      <c r="R2" s="4"/>
      <c r="S2" s="4"/>
      <c r="T2" s="5"/>
      <c r="U2" s="6"/>
      <c r="V2" s="7"/>
      <c r="W2" s="8"/>
      <c r="X2" s="9"/>
      <c r="Y2" s="5"/>
      <c r="Z2" s="10"/>
      <c r="AA2" s="11"/>
      <c r="AB2" s="11"/>
      <c r="AC2" s="5"/>
      <c r="AD2" s="12"/>
      <c r="AE2" s="9"/>
      <c r="AF2" s="12"/>
      <c r="AG2" s="13"/>
      <c r="AH2" s="14"/>
      <c r="AI2" s="14"/>
      <c r="AJ2" s="5"/>
      <c r="AK2" s="9"/>
      <c r="AL2" s="9"/>
      <c r="AM2" s="9"/>
      <c r="AN2" s="9"/>
      <c r="AO2" s="9"/>
      <c r="AP2" s="9"/>
      <c r="AQ2" s="5"/>
      <c r="AR2" s="12"/>
      <c r="AS2" s="9"/>
      <c r="AT2" s="12"/>
      <c r="AU2" s="9"/>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row>
    <row r="3" spans="1:81" s="1" customFormat="1" ht="20.100000000000001" customHeight="1" x14ac:dyDescent="0.25">
      <c r="B3" s="15"/>
      <c r="C3" s="428" t="s">
        <v>1</v>
      </c>
      <c r="D3" s="429"/>
      <c r="E3" s="429"/>
      <c r="F3" s="429"/>
      <c r="G3" s="429"/>
      <c r="H3" s="429"/>
      <c r="I3" s="429"/>
      <c r="J3" s="429"/>
      <c r="K3" s="429"/>
      <c r="L3" s="440"/>
      <c r="M3" s="439" t="s">
        <v>278</v>
      </c>
      <c r="N3" s="439"/>
      <c r="O3" s="439"/>
      <c r="P3" s="439"/>
      <c r="Q3" s="439"/>
      <c r="R3" s="4"/>
      <c r="S3" s="4"/>
      <c r="T3" s="5"/>
      <c r="U3" s="6"/>
      <c r="V3" s="7"/>
      <c r="W3" s="8"/>
      <c r="X3" s="9"/>
      <c r="Y3" s="5"/>
      <c r="Z3" s="10"/>
      <c r="AA3" s="10"/>
      <c r="AB3" s="10"/>
      <c r="AC3" s="5"/>
      <c r="AD3" s="12"/>
      <c r="AE3" s="9"/>
      <c r="AF3" s="12"/>
      <c r="AG3" s="13"/>
      <c r="AH3" s="14"/>
      <c r="AI3" s="14"/>
      <c r="AJ3" s="5"/>
      <c r="AK3" s="9"/>
      <c r="AL3" s="9"/>
      <c r="AM3" s="9"/>
      <c r="AN3" s="9"/>
      <c r="AO3" s="9"/>
      <c r="AP3" s="9"/>
      <c r="AQ3" s="5"/>
      <c r="AR3" s="12"/>
      <c r="AS3" s="9"/>
      <c r="AT3" s="12"/>
      <c r="AU3" s="9"/>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row>
    <row r="4" spans="1:81" s="1" customFormat="1" ht="20.100000000000001" customHeight="1" x14ac:dyDescent="0.25">
      <c r="B4" s="15"/>
      <c r="C4" s="441"/>
      <c r="D4" s="442"/>
      <c r="E4" s="442"/>
      <c r="F4" s="442"/>
      <c r="G4" s="442"/>
      <c r="H4" s="442"/>
      <c r="I4" s="442"/>
      <c r="J4" s="442"/>
      <c r="K4" s="442"/>
      <c r="L4" s="443"/>
      <c r="M4" s="439"/>
      <c r="N4" s="439"/>
      <c r="O4" s="439"/>
      <c r="P4" s="439"/>
      <c r="Q4" s="439"/>
      <c r="R4" s="4"/>
      <c r="S4" s="4"/>
      <c r="T4" s="5"/>
      <c r="U4" s="6"/>
      <c r="V4" s="7"/>
      <c r="W4" s="8"/>
      <c r="X4" s="9"/>
      <c r="Y4" s="5"/>
      <c r="Z4" s="10"/>
      <c r="AA4" s="5"/>
      <c r="AB4" s="10"/>
      <c r="AC4" s="5"/>
      <c r="AD4" s="12"/>
      <c r="AE4" s="9"/>
      <c r="AF4" s="12"/>
      <c r="AG4" s="13"/>
      <c r="AH4" s="14"/>
      <c r="AI4" s="14"/>
      <c r="AJ4" s="5"/>
      <c r="AK4" s="9"/>
      <c r="AL4" s="9"/>
      <c r="AM4" s="9"/>
      <c r="AN4" s="9"/>
      <c r="AO4" s="9"/>
      <c r="AP4" s="9"/>
      <c r="AQ4" s="5"/>
      <c r="AR4" s="12"/>
      <c r="AS4" s="9"/>
      <c r="AT4" s="12"/>
      <c r="AU4" s="9"/>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row>
    <row r="5" spans="1:81" s="1" customFormat="1" ht="20.100000000000001" customHeight="1" x14ac:dyDescent="0.25">
      <c r="B5" s="15"/>
      <c r="C5" s="428" t="s">
        <v>378</v>
      </c>
      <c r="D5" s="429"/>
      <c r="E5" s="429"/>
      <c r="F5" s="429"/>
      <c r="G5" s="429"/>
      <c r="H5" s="429"/>
      <c r="I5" s="429"/>
      <c r="J5" s="429"/>
      <c r="K5" s="429"/>
      <c r="L5" s="440"/>
      <c r="M5" s="439" t="s">
        <v>390</v>
      </c>
      <c r="N5" s="439"/>
      <c r="O5" s="439"/>
      <c r="P5" s="439"/>
      <c r="Q5" s="439"/>
      <c r="R5" s="4"/>
      <c r="S5" s="4"/>
      <c r="T5" s="5"/>
      <c r="U5" s="6"/>
      <c r="V5" s="7"/>
      <c r="W5" s="8"/>
      <c r="X5" s="9"/>
      <c r="Y5" s="5"/>
      <c r="Z5" s="10"/>
      <c r="AA5" s="5"/>
      <c r="AB5" s="5"/>
      <c r="AC5" s="5"/>
      <c r="AD5" s="11"/>
      <c r="AE5" s="5"/>
      <c r="AF5" s="12"/>
      <c r="AG5" s="13"/>
      <c r="AH5" s="14"/>
      <c r="AI5" s="14"/>
      <c r="AJ5" s="5"/>
      <c r="AK5" s="9"/>
      <c r="AL5" s="9"/>
      <c r="AM5" s="9"/>
      <c r="AN5" s="9"/>
      <c r="AO5" s="9"/>
      <c r="AP5" s="9"/>
      <c r="AQ5" s="5"/>
      <c r="AR5" s="5"/>
      <c r="AS5" s="5"/>
      <c r="AT5" s="12"/>
      <c r="AU5" s="9"/>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row>
    <row r="6" spans="1:81" s="1" customFormat="1" ht="20.100000000000001" customHeight="1" x14ac:dyDescent="0.25">
      <c r="B6" s="15"/>
      <c r="C6" s="441"/>
      <c r="D6" s="442"/>
      <c r="E6" s="442"/>
      <c r="F6" s="442"/>
      <c r="G6" s="442"/>
      <c r="H6" s="442"/>
      <c r="I6" s="442"/>
      <c r="J6" s="442"/>
      <c r="K6" s="442"/>
      <c r="L6" s="443"/>
      <c r="M6" s="439"/>
      <c r="N6" s="439"/>
      <c r="O6" s="439"/>
      <c r="P6" s="439"/>
      <c r="Q6" s="439"/>
      <c r="R6" s="5"/>
      <c r="S6" s="5"/>
      <c r="T6" s="5"/>
      <c r="U6" s="5"/>
      <c r="V6" s="5"/>
      <c r="W6" s="5"/>
      <c r="X6" s="5"/>
      <c r="Y6" s="5"/>
      <c r="Z6" s="10"/>
      <c r="AA6" s="5"/>
      <c r="AB6" s="5"/>
      <c r="AC6" s="5"/>
      <c r="AD6" s="11"/>
      <c r="AE6" s="5"/>
      <c r="AF6" s="12"/>
      <c r="AG6" s="13"/>
      <c r="AH6" s="14"/>
      <c r="AI6" s="14"/>
      <c r="AJ6" s="5"/>
      <c r="AK6" s="9"/>
      <c r="AL6" s="9"/>
      <c r="AM6" s="9"/>
      <c r="AN6" s="9"/>
      <c r="AO6" s="9"/>
      <c r="AP6" s="9"/>
      <c r="AQ6" s="5"/>
      <c r="AR6" s="5"/>
      <c r="AS6" s="5"/>
      <c r="AT6" s="12"/>
      <c r="AU6" s="9"/>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row>
    <row r="7" spans="1:81" s="1" customFormat="1" ht="20.100000000000001" customHeight="1" x14ac:dyDescent="0.25">
      <c r="B7" s="16" t="s">
        <v>2</v>
      </c>
      <c r="C7" s="428" t="s">
        <v>322</v>
      </c>
      <c r="D7" s="429"/>
      <c r="E7" s="429"/>
      <c r="F7" s="17"/>
      <c r="G7" s="17"/>
      <c r="H7" s="17"/>
      <c r="I7" s="17"/>
      <c r="J7" s="17"/>
      <c r="K7" s="17"/>
      <c r="L7" s="17"/>
      <c r="M7" s="17"/>
      <c r="N7" s="17"/>
      <c r="O7" s="17"/>
      <c r="P7" s="17"/>
      <c r="Q7" s="313"/>
      <c r="R7" s="5"/>
      <c r="S7" s="5"/>
      <c r="T7" s="5"/>
      <c r="U7" s="5"/>
      <c r="V7" s="5"/>
      <c r="W7" s="5"/>
      <c r="X7" s="5"/>
      <c r="Y7" s="5"/>
      <c r="Z7" s="10"/>
      <c r="AA7" s="5"/>
      <c r="AB7" s="5"/>
      <c r="AC7" s="5"/>
      <c r="AD7" s="11"/>
      <c r="AE7" s="5"/>
      <c r="AF7" s="12"/>
      <c r="AG7" s="13"/>
      <c r="AH7" s="14"/>
      <c r="AI7" s="14"/>
      <c r="AJ7" s="5"/>
      <c r="AK7" s="9"/>
      <c r="AL7" s="9"/>
      <c r="AM7" s="9"/>
      <c r="AN7" s="9"/>
      <c r="AO7" s="9"/>
      <c r="AP7" s="9"/>
      <c r="AQ7" s="5"/>
      <c r="AR7" s="5"/>
      <c r="AS7" s="5"/>
      <c r="AT7" s="12"/>
      <c r="AU7" s="9"/>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row>
    <row r="8" spans="1:81" ht="39.950000000000003" customHeight="1" x14ac:dyDescent="0.25"/>
    <row r="9" spans="1:81" ht="75" customHeight="1" thickBot="1" x14ac:dyDescent="0.3">
      <c r="A9" s="124"/>
      <c r="B9" s="316" t="s">
        <v>3</v>
      </c>
      <c r="C9" s="316" t="s">
        <v>4</v>
      </c>
      <c r="D9" s="316" t="s">
        <v>332</v>
      </c>
      <c r="E9" s="316" t="s">
        <v>333</v>
      </c>
      <c r="F9" s="316" t="s">
        <v>334</v>
      </c>
      <c r="G9" s="316" t="s">
        <v>335</v>
      </c>
      <c r="H9" s="316" t="s">
        <v>336</v>
      </c>
      <c r="I9" s="316" t="s">
        <v>337</v>
      </c>
      <c r="J9" s="316" t="s">
        <v>338</v>
      </c>
      <c r="K9" s="316" t="s">
        <v>339</v>
      </c>
      <c r="L9" s="316" t="s">
        <v>383</v>
      </c>
      <c r="M9" s="316" t="s">
        <v>340</v>
      </c>
      <c r="N9" s="316" t="s">
        <v>341</v>
      </c>
      <c r="O9" s="316" t="s">
        <v>342</v>
      </c>
      <c r="P9" s="316" t="s">
        <v>389</v>
      </c>
      <c r="Q9" s="316" t="s">
        <v>343</v>
      </c>
      <c r="R9" s="125"/>
      <c r="S9" s="125"/>
      <c r="T9" s="125"/>
      <c r="U9" s="125"/>
      <c r="V9" s="125"/>
      <c r="W9" s="125"/>
      <c r="X9" s="125"/>
      <c r="Y9" s="125"/>
      <c r="Z9" s="125"/>
    </row>
    <row r="10" spans="1:81" ht="114" customHeight="1" x14ac:dyDescent="0.25">
      <c r="A10" s="124"/>
      <c r="B10" s="317" t="s">
        <v>214</v>
      </c>
      <c r="C10" s="318" t="s">
        <v>176</v>
      </c>
      <c r="D10" s="319" t="s">
        <v>344</v>
      </c>
      <c r="E10" s="319" t="s">
        <v>184</v>
      </c>
      <c r="F10" s="319" t="s">
        <v>185</v>
      </c>
      <c r="G10" s="319">
        <v>2</v>
      </c>
      <c r="H10" s="320" t="s">
        <v>7</v>
      </c>
      <c r="I10" s="320" t="s">
        <v>8</v>
      </c>
      <c r="J10" s="321">
        <v>43313</v>
      </c>
      <c r="K10" s="321">
        <v>43435</v>
      </c>
      <c r="L10" s="319" t="s">
        <v>163</v>
      </c>
      <c r="M10" s="319" t="s">
        <v>133</v>
      </c>
      <c r="N10" s="319" t="s">
        <v>156</v>
      </c>
      <c r="O10" s="430">
        <v>0.68</v>
      </c>
      <c r="P10" s="433" t="s">
        <v>392</v>
      </c>
      <c r="Q10" s="436"/>
      <c r="R10" s="125"/>
      <c r="S10" s="125"/>
      <c r="T10" s="125"/>
      <c r="U10" s="125"/>
      <c r="V10" s="125"/>
      <c r="W10" s="125"/>
      <c r="X10" s="125"/>
      <c r="Y10" s="125"/>
      <c r="Z10" s="125"/>
    </row>
    <row r="11" spans="1:81" ht="114" customHeight="1" x14ac:dyDescent="0.25">
      <c r="A11" s="124"/>
      <c r="B11" s="357" t="s">
        <v>214</v>
      </c>
      <c r="C11" s="358" t="s">
        <v>176</v>
      </c>
      <c r="D11" s="209" t="s">
        <v>344</v>
      </c>
      <c r="E11" s="209" t="s">
        <v>182</v>
      </c>
      <c r="F11" s="209" t="s">
        <v>183</v>
      </c>
      <c r="G11" s="209">
        <v>1</v>
      </c>
      <c r="H11" s="322" t="s">
        <v>18</v>
      </c>
      <c r="I11" s="177" t="s">
        <v>11</v>
      </c>
      <c r="J11" s="323">
        <v>43191</v>
      </c>
      <c r="K11" s="323">
        <v>43435</v>
      </c>
      <c r="L11" s="177" t="s">
        <v>163</v>
      </c>
      <c r="M11" s="177" t="s">
        <v>133</v>
      </c>
      <c r="N11" s="177" t="s">
        <v>156</v>
      </c>
      <c r="O11" s="431"/>
      <c r="P11" s="434"/>
      <c r="Q11" s="437"/>
      <c r="R11" s="125"/>
      <c r="S11" s="125"/>
      <c r="T11" s="125"/>
      <c r="U11" s="125"/>
      <c r="V11" s="125"/>
      <c r="W11" s="125"/>
      <c r="X11" s="125"/>
      <c r="Y11" s="125"/>
      <c r="Z11" s="125"/>
    </row>
    <row r="12" spans="1:81" ht="114" customHeight="1" x14ac:dyDescent="0.25">
      <c r="A12" s="124"/>
      <c r="B12" s="324" t="s">
        <v>214</v>
      </c>
      <c r="C12" s="325" t="s">
        <v>176</v>
      </c>
      <c r="D12" s="326" t="s">
        <v>344</v>
      </c>
      <c r="E12" s="327" t="s">
        <v>180</v>
      </c>
      <c r="F12" s="327" t="s">
        <v>181</v>
      </c>
      <c r="G12" s="327">
        <v>3</v>
      </c>
      <c r="H12" s="328" t="s">
        <v>18</v>
      </c>
      <c r="I12" s="326" t="s">
        <v>11</v>
      </c>
      <c r="J12" s="329">
        <v>43191</v>
      </c>
      <c r="K12" s="329">
        <v>43435</v>
      </c>
      <c r="L12" s="326" t="s">
        <v>163</v>
      </c>
      <c r="M12" s="326" t="s">
        <v>133</v>
      </c>
      <c r="N12" s="326" t="s">
        <v>156</v>
      </c>
      <c r="O12" s="431"/>
      <c r="P12" s="434"/>
      <c r="Q12" s="437"/>
      <c r="R12" s="125"/>
      <c r="S12" s="125"/>
      <c r="T12" s="125"/>
      <c r="U12" s="125"/>
      <c r="V12" s="125"/>
      <c r="W12" s="125"/>
      <c r="X12" s="125"/>
      <c r="Y12" s="125"/>
      <c r="Z12" s="125"/>
    </row>
    <row r="13" spans="1:81" ht="130.5" customHeight="1" x14ac:dyDescent="0.25">
      <c r="A13" s="124"/>
      <c r="B13" s="357" t="s">
        <v>214</v>
      </c>
      <c r="C13" s="358" t="s">
        <v>176</v>
      </c>
      <c r="D13" s="209" t="s">
        <v>344</v>
      </c>
      <c r="E13" s="209" t="s">
        <v>178</v>
      </c>
      <c r="F13" s="209" t="s">
        <v>179</v>
      </c>
      <c r="G13" s="209">
        <v>1</v>
      </c>
      <c r="H13" s="322" t="s">
        <v>177</v>
      </c>
      <c r="I13" s="177" t="s">
        <v>11</v>
      </c>
      <c r="J13" s="323">
        <v>43191</v>
      </c>
      <c r="K13" s="323">
        <v>43435</v>
      </c>
      <c r="L13" s="177" t="s">
        <v>163</v>
      </c>
      <c r="M13" s="177" t="s">
        <v>133</v>
      </c>
      <c r="N13" s="177" t="s">
        <v>156</v>
      </c>
      <c r="O13" s="431"/>
      <c r="P13" s="434"/>
      <c r="Q13" s="437"/>
      <c r="R13" s="125"/>
      <c r="S13" s="125"/>
      <c r="T13" s="125"/>
      <c r="U13" s="125"/>
      <c r="V13" s="125"/>
      <c r="W13" s="125"/>
      <c r="X13" s="125"/>
      <c r="Y13" s="125"/>
      <c r="Z13" s="125"/>
    </row>
    <row r="14" spans="1:81" ht="114" customHeight="1" thickBot="1" x14ac:dyDescent="0.3">
      <c r="A14" s="124"/>
      <c r="B14" s="330" t="s">
        <v>214</v>
      </c>
      <c r="C14" s="331" t="s">
        <v>176</v>
      </c>
      <c r="D14" s="326" t="s">
        <v>344</v>
      </c>
      <c r="E14" s="327" t="s">
        <v>174</v>
      </c>
      <c r="F14" s="327" t="s">
        <v>175</v>
      </c>
      <c r="G14" s="327">
        <v>13</v>
      </c>
      <c r="H14" s="328" t="s">
        <v>7</v>
      </c>
      <c r="I14" s="326" t="s">
        <v>11</v>
      </c>
      <c r="J14" s="329">
        <v>43132</v>
      </c>
      <c r="K14" s="329">
        <v>43435</v>
      </c>
      <c r="L14" s="326" t="s">
        <v>163</v>
      </c>
      <c r="M14" s="326" t="s">
        <v>133</v>
      </c>
      <c r="N14" s="326" t="s">
        <v>156</v>
      </c>
      <c r="O14" s="432"/>
      <c r="P14" s="435"/>
      <c r="Q14" s="438"/>
      <c r="R14" s="125"/>
      <c r="S14" s="125"/>
      <c r="T14" s="125"/>
      <c r="U14" s="125"/>
      <c r="V14" s="125"/>
      <c r="W14" s="125"/>
      <c r="X14" s="125"/>
      <c r="Y14" s="125"/>
      <c r="Z14" s="125"/>
    </row>
    <row r="15" spans="1:81" ht="200.1" customHeight="1" x14ac:dyDescent="0.25">
      <c r="A15" s="124"/>
      <c r="B15" s="359" t="s">
        <v>214</v>
      </c>
      <c r="C15" s="337" t="s">
        <v>165</v>
      </c>
      <c r="D15" s="176" t="s">
        <v>345</v>
      </c>
      <c r="E15" s="207" t="s">
        <v>308</v>
      </c>
      <c r="F15" s="208" t="s">
        <v>309</v>
      </c>
      <c r="G15" s="208">
        <v>6.5</v>
      </c>
      <c r="H15" s="332" t="s">
        <v>7</v>
      </c>
      <c r="I15" s="176" t="s">
        <v>173</v>
      </c>
      <c r="J15" s="333">
        <v>43112</v>
      </c>
      <c r="K15" s="333">
        <v>43132</v>
      </c>
      <c r="L15" s="176" t="s">
        <v>163</v>
      </c>
      <c r="M15" s="176" t="s">
        <v>133</v>
      </c>
      <c r="N15" s="176" t="s">
        <v>145</v>
      </c>
      <c r="O15" s="459">
        <v>0.65</v>
      </c>
      <c r="P15" s="444" t="s">
        <v>393</v>
      </c>
      <c r="Q15" s="447"/>
      <c r="R15" s="125"/>
      <c r="S15" s="125"/>
      <c r="T15" s="125"/>
      <c r="U15" s="125"/>
      <c r="V15" s="125"/>
      <c r="W15" s="125"/>
      <c r="X15" s="125"/>
      <c r="Y15" s="125"/>
      <c r="Z15" s="125"/>
    </row>
    <row r="16" spans="1:81" ht="114.75" x14ac:dyDescent="0.25">
      <c r="A16" s="124"/>
      <c r="B16" s="364" t="s">
        <v>214</v>
      </c>
      <c r="C16" s="311" t="s">
        <v>165</v>
      </c>
      <c r="D16" s="279" t="s">
        <v>345</v>
      </c>
      <c r="E16" s="334" t="s">
        <v>310</v>
      </c>
      <c r="F16" s="327" t="s">
        <v>311</v>
      </c>
      <c r="G16" s="327">
        <v>6.5</v>
      </c>
      <c r="H16" s="328" t="s">
        <v>7</v>
      </c>
      <c r="I16" s="326" t="s">
        <v>11</v>
      </c>
      <c r="J16" s="329">
        <v>43133</v>
      </c>
      <c r="K16" s="329">
        <v>43191</v>
      </c>
      <c r="L16" s="326" t="s">
        <v>163</v>
      </c>
      <c r="M16" s="326" t="s">
        <v>133</v>
      </c>
      <c r="N16" s="326" t="s">
        <v>145</v>
      </c>
      <c r="O16" s="460"/>
      <c r="P16" s="445"/>
      <c r="Q16" s="448"/>
      <c r="R16" s="125"/>
      <c r="S16" s="125"/>
      <c r="T16" s="125"/>
      <c r="U16" s="125"/>
      <c r="V16" s="125"/>
      <c r="W16" s="125"/>
      <c r="X16" s="125"/>
      <c r="Y16" s="125"/>
      <c r="Z16" s="125"/>
    </row>
    <row r="17" spans="1:26" ht="114.75" x14ac:dyDescent="0.25">
      <c r="A17" s="124"/>
      <c r="B17" s="360" t="s">
        <v>214</v>
      </c>
      <c r="C17" s="362" t="s">
        <v>165</v>
      </c>
      <c r="D17" s="177" t="s">
        <v>345</v>
      </c>
      <c r="E17" s="210" t="s">
        <v>312</v>
      </c>
      <c r="F17" s="209" t="s">
        <v>172</v>
      </c>
      <c r="G17" s="209">
        <v>6.5</v>
      </c>
      <c r="H17" s="322" t="s">
        <v>7</v>
      </c>
      <c r="I17" s="177" t="s">
        <v>11</v>
      </c>
      <c r="J17" s="323">
        <v>43252</v>
      </c>
      <c r="K17" s="323">
        <v>43313</v>
      </c>
      <c r="L17" s="177" t="s">
        <v>163</v>
      </c>
      <c r="M17" s="177" t="s">
        <v>133</v>
      </c>
      <c r="N17" s="177" t="s">
        <v>145</v>
      </c>
      <c r="O17" s="460"/>
      <c r="P17" s="445"/>
      <c r="Q17" s="448"/>
      <c r="R17" s="125"/>
      <c r="S17" s="125"/>
      <c r="T17" s="125"/>
      <c r="U17" s="125"/>
      <c r="V17" s="125"/>
      <c r="W17" s="125"/>
      <c r="X17" s="125"/>
      <c r="Y17" s="125"/>
      <c r="Z17" s="125"/>
    </row>
    <row r="18" spans="1:26" ht="76.5" x14ac:dyDescent="0.25">
      <c r="A18" s="124"/>
      <c r="B18" s="364" t="s">
        <v>214</v>
      </c>
      <c r="C18" s="311" t="s">
        <v>165</v>
      </c>
      <c r="D18" s="279" t="s">
        <v>345</v>
      </c>
      <c r="E18" s="335" t="s">
        <v>171</v>
      </c>
      <c r="F18" s="327" t="s">
        <v>313</v>
      </c>
      <c r="G18" s="327">
        <v>13</v>
      </c>
      <c r="H18" s="328" t="s">
        <v>18</v>
      </c>
      <c r="I18" s="326" t="s">
        <v>11</v>
      </c>
      <c r="J18" s="329">
        <v>43132</v>
      </c>
      <c r="K18" s="329">
        <v>43434</v>
      </c>
      <c r="L18" s="326" t="s">
        <v>163</v>
      </c>
      <c r="M18" s="326" t="s">
        <v>133</v>
      </c>
      <c r="N18" s="326" t="s">
        <v>162</v>
      </c>
      <c r="O18" s="460"/>
      <c r="P18" s="445"/>
      <c r="Q18" s="448"/>
      <c r="R18" s="125"/>
      <c r="S18" s="125"/>
      <c r="T18" s="125"/>
      <c r="U18" s="125"/>
      <c r="V18" s="125"/>
      <c r="W18" s="125"/>
      <c r="X18" s="125"/>
      <c r="Y18" s="125"/>
      <c r="Z18" s="125"/>
    </row>
    <row r="19" spans="1:26" ht="102" x14ac:dyDescent="0.25">
      <c r="A19" s="124"/>
      <c r="B19" s="360" t="s">
        <v>214</v>
      </c>
      <c r="C19" s="362" t="s">
        <v>165</v>
      </c>
      <c r="D19" s="177" t="s">
        <v>345</v>
      </c>
      <c r="E19" s="210" t="s">
        <v>314</v>
      </c>
      <c r="F19" s="209" t="s">
        <v>170</v>
      </c>
      <c r="G19" s="209">
        <v>6.5</v>
      </c>
      <c r="H19" s="322" t="s">
        <v>7</v>
      </c>
      <c r="I19" s="177" t="s">
        <v>8</v>
      </c>
      <c r="J19" s="323">
        <v>43282</v>
      </c>
      <c r="K19" s="323">
        <v>43313</v>
      </c>
      <c r="L19" s="177" t="s">
        <v>163</v>
      </c>
      <c r="M19" s="177" t="s">
        <v>133</v>
      </c>
      <c r="N19" s="177" t="s">
        <v>145</v>
      </c>
      <c r="O19" s="460"/>
      <c r="P19" s="445"/>
      <c r="Q19" s="448"/>
      <c r="R19" s="125"/>
      <c r="S19" s="125"/>
      <c r="T19" s="125"/>
      <c r="U19" s="125"/>
      <c r="V19" s="125"/>
      <c r="W19" s="125"/>
      <c r="X19" s="125"/>
      <c r="Y19" s="125"/>
      <c r="Z19" s="125"/>
    </row>
    <row r="20" spans="1:26" ht="51" x14ac:dyDescent="0.25">
      <c r="A20" s="124"/>
      <c r="B20" s="364" t="s">
        <v>214</v>
      </c>
      <c r="C20" s="311" t="s">
        <v>165</v>
      </c>
      <c r="D20" s="279" t="s">
        <v>345</v>
      </c>
      <c r="E20" s="335" t="s">
        <v>168</v>
      </c>
      <c r="F20" s="327" t="s">
        <v>169</v>
      </c>
      <c r="G20" s="327">
        <v>3.25</v>
      </c>
      <c r="H20" s="328" t="s">
        <v>18</v>
      </c>
      <c r="I20" s="326" t="s">
        <v>8</v>
      </c>
      <c r="J20" s="329">
        <v>43405</v>
      </c>
      <c r="K20" s="329">
        <v>43435</v>
      </c>
      <c r="L20" s="326" t="s">
        <v>163</v>
      </c>
      <c r="M20" s="326" t="s">
        <v>133</v>
      </c>
      <c r="N20" s="326" t="s">
        <v>166</v>
      </c>
      <c r="O20" s="460"/>
      <c r="P20" s="445"/>
      <c r="Q20" s="448"/>
      <c r="R20" s="125"/>
      <c r="S20" s="125"/>
      <c r="T20" s="125"/>
      <c r="U20" s="125"/>
      <c r="V20" s="125"/>
      <c r="W20" s="125"/>
      <c r="X20" s="125"/>
      <c r="Y20" s="125"/>
      <c r="Z20" s="125"/>
    </row>
    <row r="21" spans="1:26" ht="63.75" x14ac:dyDescent="0.25">
      <c r="A21" s="124"/>
      <c r="B21" s="360" t="s">
        <v>214</v>
      </c>
      <c r="C21" s="362" t="s">
        <v>165</v>
      </c>
      <c r="D21" s="177" t="s">
        <v>345</v>
      </c>
      <c r="E21" s="210" t="s">
        <v>315</v>
      </c>
      <c r="F21" s="209" t="s">
        <v>167</v>
      </c>
      <c r="G21" s="209">
        <v>6.5</v>
      </c>
      <c r="H21" s="322" t="s">
        <v>7</v>
      </c>
      <c r="I21" s="177" t="s">
        <v>8</v>
      </c>
      <c r="J21" s="323">
        <v>43405</v>
      </c>
      <c r="K21" s="323">
        <v>43435</v>
      </c>
      <c r="L21" s="177" t="s">
        <v>163</v>
      </c>
      <c r="M21" s="177" t="s">
        <v>133</v>
      </c>
      <c r="N21" s="177" t="s">
        <v>166</v>
      </c>
      <c r="O21" s="460"/>
      <c r="P21" s="445"/>
      <c r="Q21" s="448"/>
      <c r="R21" s="125"/>
      <c r="S21" s="125"/>
      <c r="T21" s="125"/>
      <c r="U21" s="125"/>
      <c r="V21" s="125"/>
      <c r="W21" s="125"/>
      <c r="X21" s="125"/>
      <c r="Y21" s="125"/>
      <c r="Z21" s="125"/>
    </row>
    <row r="22" spans="1:26" ht="114.75" x14ac:dyDescent="0.25">
      <c r="A22" s="124"/>
      <c r="B22" s="364" t="s">
        <v>214</v>
      </c>
      <c r="C22" s="311" t="s">
        <v>165</v>
      </c>
      <c r="D22" s="279" t="s">
        <v>345</v>
      </c>
      <c r="E22" s="335" t="s">
        <v>354</v>
      </c>
      <c r="F22" s="327" t="s">
        <v>316</v>
      </c>
      <c r="G22" s="327">
        <v>9.75</v>
      </c>
      <c r="H22" s="328" t="s">
        <v>7</v>
      </c>
      <c r="I22" s="326" t="s">
        <v>11</v>
      </c>
      <c r="J22" s="329">
        <v>43221</v>
      </c>
      <c r="K22" s="329">
        <v>43374</v>
      </c>
      <c r="L22" s="326" t="s">
        <v>163</v>
      </c>
      <c r="M22" s="326" t="s">
        <v>133</v>
      </c>
      <c r="N22" s="326" t="s">
        <v>162</v>
      </c>
      <c r="O22" s="460"/>
      <c r="P22" s="445"/>
      <c r="Q22" s="448"/>
      <c r="R22" s="125"/>
      <c r="S22" s="125"/>
      <c r="T22" s="125"/>
      <c r="U22" s="125"/>
      <c r="V22" s="125"/>
      <c r="W22" s="125"/>
      <c r="X22" s="125"/>
      <c r="Y22" s="125"/>
      <c r="Z22" s="125"/>
    </row>
    <row r="23" spans="1:26" ht="64.5" thickBot="1" x14ac:dyDescent="0.3">
      <c r="A23" s="124"/>
      <c r="B23" s="361" t="s">
        <v>214</v>
      </c>
      <c r="C23" s="363" t="s">
        <v>165</v>
      </c>
      <c r="D23" s="177" t="s">
        <v>345</v>
      </c>
      <c r="E23" s="210" t="s">
        <v>164</v>
      </c>
      <c r="F23" s="209" t="s">
        <v>317</v>
      </c>
      <c r="G23" s="209">
        <v>6.5</v>
      </c>
      <c r="H23" s="322" t="s">
        <v>7</v>
      </c>
      <c r="I23" s="177" t="s">
        <v>11</v>
      </c>
      <c r="J23" s="323">
        <v>43101</v>
      </c>
      <c r="K23" s="323">
        <v>43435</v>
      </c>
      <c r="L23" s="177" t="s">
        <v>163</v>
      </c>
      <c r="M23" s="177" t="s">
        <v>133</v>
      </c>
      <c r="N23" s="177" t="s">
        <v>162</v>
      </c>
      <c r="O23" s="461"/>
      <c r="P23" s="446"/>
      <c r="Q23" s="449"/>
      <c r="R23" s="125"/>
      <c r="S23" s="125"/>
      <c r="T23" s="125"/>
      <c r="U23" s="125"/>
      <c r="V23" s="125"/>
      <c r="W23" s="125"/>
      <c r="X23" s="125"/>
      <c r="Y23" s="125"/>
      <c r="Z23" s="125"/>
    </row>
    <row r="24" spans="1:26" ht="140.25" customHeight="1" x14ac:dyDescent="0.25">
      <c r="A24" s="124"/>
      <c r="B24" s="317" t="s">
        <v>214</v>
      </c>
      <c r="C24" s="318" t="s">
        <v>161</v>
      </c>
      <c r="D24" s="319" t="s">
        <v>346</v>
      </c>
      <c r="E24" s="336" t="s">
        <v>159</v>
      </c>
      <c r="F24" s="336" t="s">
        <v>160</v>
      </c>
      <c r="G24" s="336">
        <v>2</v>
      </c>
      <c r="H24" s="320" t="s">
        <v>18</v>
      </c>
      <c r="I24" s="319" t="s">
        <v>11</v>
      </c>
      <c r="J24" s="321">
        <v>43101</v>
      </c>
      <c r="K24" s="321">
        <v>43191</v>
      </c>
      <c r="L24" s="319" t="s">
        <v>49</v>
      </c>
      <c r="M24" s="319" t="s">
        <v>146</v>
      </c>
      <c r="N24" s="319" t="s">
        <v>156</v>
      </c>
      <c r="O24" s="430">
        <v>0.85</v>
      </c>
      <c r="P24" s="450" t="s">
        <v>394</v>
      </c>
      <c r="Q24" s="453"/>
      <c r="R24" s="125"/>
      <c r="S24" s="125"/>
      <c r="T24" s="125"/>
      <c r="U24" s="125"/>
      <c r="V24" s="125"/>
      <c r="W24" s="125"/>
      <c r="X24" s="125"/>
      <c r="Y24" s="125"/>
      <c r="Z24" s="125"/>
    </row>
    <row r="25" spans="1:26" ht="38.25" x14ac:dyDescent="0.25">
      <c r="A25" s="124"/>
      <c r="B25" s="205" t="s">
        <v>214</v>
      </c>
      <c r="C25" s="206" t="s">
        <v>161</v>
      </c>
      <c r="D25" s="175" t="s">
        <v>346</v>
      </c>
      <c r="E25" s="209" t="s">
        <v>157</v>
      </c>
      <c r="F25" s="209" t="s">
        <v>158</v>
      </c>
      <c r="G25" s="209">
        <v>2</v>
      </c>
      <c r="H25" s="322" t="s">
        <v>18</v>
      </c>
      <c r="I25" s="177" t="s">
        <v>11</v>
      </c>
      <c r="J25" s="323">
        <v>43160</v>
      </c>
      <c r="K25" s="323">
        <v>43313</v>
      </c>
      <c r="L25" s="177" t="s">
        <v>49</v>
      </c>
      <c r="M25" s="177" t="s">
        <v>146</v>
      </c>
      <c r="N25" s="177" t="s">
        <v>156</v>
      </c>
      <c r="O25" s="431"/>
      <c r="P25" s="451"/>
      <c r="Q25" s="454"/>
      <c r="R25" s="125"/>
      <c r="S25" s="125"/>
      <c r="T25" s="125"/>
      <c r="U25" s="125"/>
      <c r="V25" s="125"/>
      <c r="W25" s="125"/>
      <c r="X25" s="125"/>
      <c r="Y25" s="125"/>
      <c r="Z25" s="125"/>
    </row>
    <row r="26" spans="1:26" ht="51" x14ac:dyDescent="0.25">
      <c r="A26" s="124"/>
      <c r="B26" s="324" t="s">
        <v>214</v>
      </c>
      <c r="C26" s="325" t="s">
        <v>161</v>
      </c>
      <c r="D26" s="326" t="s">
        <v>346</v>
      </c>
      <c r="E26" s="327" t="s">
        <v>154</v>
      </c>
      <c r="F26" s="327" t="s">
        <v>155</v>
      </c>
      <c r="G26" s="327">
        <v>2</v>
      </c>
      <c r="H26" s="328" t="s">
        <v>7</v>
      </c>
      <c r="I26" s="326" t="s">
        <v>11</v>
      </c>
      <c r="J26" s="329">
        <v>43191</v>
      </c>
      <c r="K26" s="329">
        <v>43252</v>
      </c>
      <c r="L26" s="326" t="s">
        <v>49</v>
      </c>
      <c r="M26" s="326" t="s">
        <v>146</v>
      </c>
      <c r="N26" s="326" t="s">
        <v>153</v>
      </c>
      <c r="O26" s="431"/>
      <c r="P26" s="451"/>
      <c r="Q26" s="454"/>
      <c r="R26" s="125"/>
      <c r="S26" s="125"/>
      <c r="T26" s="125"/>
      <c r="U26" s="125"/>
      <c r="V26" s="125"/>
      <c r="W26" s="125"/>
      <c r="X26" s="125"/>
      <c r="Y26" s="125"/>
      <c r="Z26" s="125"/>
    </row>
    <row r="27" spans="1:26" ht="63.75" x14ac:dyDescent="0.25">
      <c r="A27" s="124"/>
      <c r="B27" s="205" t="s">
        <v>214</v>
      </c>
      <c r="C27" s="206" t="s">
        <v>161</v>
      </c>
      <c r="D27" s="175" t="s">
        <v>346</v>
      </c>
      <c r="E27" s="209" t="s">
        <v>151</v>
      </c>
      <c r="F27" s="209" t="s">
        <v>152</v>
      </c>
      <c r="G27" s="209">
        <v>2</v>
      </c>
      <c r="H27" s="322" t="s">
        <v>7</v>
      </c>
      <c r="I27" s="177" t="s">
        <v>11</v>
      </c>
      <c r="J27" s="323">
        <v>43101</v>
      </c>
      <c r="K27" s="323">
        <v>43221</v>
      </c>
      <c r="L27" s="177" t="s">
        <v>49</v>
      </c>
      <c r="M27" s="177" t="s">
        <v>146</v>
      </c>
      <c r="N27" s="177" t="s">
        <v>150</v>
      </c>
      <c r="O27" s="431"/>
      <c r="P27" s="451"/>
      <c r="Q27" s="454"/>
      <c r="R27" s="125"/>
      <c r="S27" s="125"/>
      <c r="T27" s="125"/>
      <c r="U27" s="125"/>
      <c r="V27" s="125"/>
      <c r="W27" s="125"/>
      <c r="X27" s="125"/>
      <c r="Y27" s="125"/>
      <c r="Z27" s="125"/>
    </row>
    <row r="28" spans="1:26" ht="197.25" customHeight="1" thickBot="1" x14ac:dyDescent="0.3">
      <c r="A28" s="124"/>
      <c r="B28" s="330" t="s">
        <v>214</v>
      </c>
      <c r="C28" s="331" t="s">
        <v>161</v>
      </c>
      <c r="D28" s="326" t="s">
        <v>346</v>
      </c>
      <c r="E28" s="327" t="s">
        <v>148</v>
      </c>
      <c r="F28" s="327" t="s">
        <v>149</v>
      </c>
      <c r="G28" s="327">
        <v>2</v>
      </c>
      <c r="H28" s="328" t="s">
        <v>18</v>
      </c>
      <c r="I28" s="326" t="s">
        <v>11</v>
      </c>
      <c r="J28" s="329">
        <v>43221</v>
      </c>
      <c r="K28" s="329">
        <v>43252</v>
      </c>
      <c r="L28" s="326" t="s">
        <v>49</v>
      </c>
      <c r="M28" s="326" t="s">
        <v>146</v>
      </c>
      <c r="N28" s="326" t="s">
        <v>145</v>
      </c>
      <c r="O28" s="432"/>
      <c r="P28" s="452"/>
      <c r="Q28" s="455"/>
      <c r="R28" s="125"/>
      <c r="S28" s="125"/>
      <c r="T28" s="125"/>
      <c r="U28" s="125"/>
      <c r="V28" s="125"/>
      <c r="W28" s="125"/>
      <c r="X28" s="125"/>
      <c r="Y28" s="125"/>
      <c r="Z28" s="125"/>
    </row>
    <row r="29" spans="1:26" ht="379.5" customHeight="1" thickBot="1" x14ac:dyDescent="0.3">
      <c r="A29" s="124"/>
      <c r="B29" s="351" t="s">
        <v>318</v>
      </c>
      <c r="C29" s="352" t="s">
        <v>147</v>
      </c>
      <c r="D29" s="352" t="s">
        <v>381</v>
      </c>
      <c r="E29" s="352"/>
      <c r="F29" s="352" t="s">
        <v>147</v>
      </c>
      <c r="G29" s="352">
        <v>5</v>
      </c>
      <c r="H29" s="353" t="s">
        <v>7</v>
      </c>
      <c r="I29" s="178" t="s">
        <v>11</v>
      </c>
      <c r="J29" s="354">
        <v>43160</v>
      </c>
      <c r="K29" s="354">
        <v>43221</v>
      </c>
      <c r="L29" s="178" t="s">
        <v>49</v>
      </c>
      <c r="M29" s="178" t="s">
        <v>319</v>
      </c>
      <c r="N29" s="178" t="s">
        <v>145</v>
      </c>
      <c r="O29" s="355">
        <v>0.95</v>
      </c>
      <c r="P29" s="401" t="s">
        <v>395</v>
      </c>
      <c r="Q29" s="356"/>
      <c r="R29" s="125"/>
      <c r="S29" s="125"/>
      <c r="T29" s="125"/>
      <c r="U29" s="125"/>
      <c r="V29" s="125"/>
      <c r="W29" s="125"/>
      <c r="X29" s="125"/>
      <c r="Y29" s="125"/>
      <c r="Z29" s="125"/>
    </row>
    <row r="30" spans="1:26" x14ac:dyDescent="0.25">
      <c r="A30" s="124"/>
      <c r="B30" s="338"/>
      <c r="C30" s="338"/>
      <c r="D30" s="338"/>
      <c r="E30" s="339"/>
      <c r="F30" s="339"/>
      <c r="G30" s="340">
        <f>SUM('OTICS '!$G$10:$G$29)</f>
        <v>100</v>
      </c>
      <c r="H30" s="341"/>
      <c r="I30" s="338"/>
      <c r="J30" s="342"/>
      <c r="K30" s="342"/>
      <c r="L30" s="338"/>
      <c r="M30" s="338"/>
      <c r="N30" s="338"/>
      <c r="O30" s="338"/>
      <c r="P30" s="338"/>
      <c r="Q30" s="343"/>
      <c r="R30" s="125"/>
      <c r="S30" s="125"/>
      <c r="T30" s="125"/>
      <c r="U30" s="125"/>
      <c r="V30" s="125"/>
      <c r="W30" s="125"/>
      <c r="X30" s="125"/>
      <c r="Y30" s="125"/>
      <c r="Z30" s="125"/>
    </row>
    <row r="31" spans="1:26" x14ac:dyDescent="0.25">
      <c r="A31" s="124"/>
      <c r="B31" s="179"/>
      <c r="C31" s="179"/>
      <c r="D31" s="179"/>
      <c r="E31" s="344"/>
      <c r="F31" s="344"/>
      <c r="G31" s="345"/>
      <c r="H31" s="165"/>
      <c r="I31" s="167"/>
      <c r="J31" s="166"/>
      <c r="K31" s="166"/>
      <c r="L31" s="167"/>
      <c r="M31" s="161"/>
      <c r="N31" s="167"/>
      <c r="O31" s="167"/>
      <c r="P31" s="167"/>
      <c r="Q31" s="346"/>
      <c r="R31" s="125"/>
      <c r="S31" s="125"/>
      <c r="T31" s="125"/>
      <c r="U31" s="125"/>
      <c r="V31" s="125"/>
      <c r="W31" s="125"/>
      <c r="X31" s="125"/>
      <c r="Y31" s="125"/>
      <c r="Z31" s="125"/>
    </row>
    <row r="32" spans="1:26" x14ac:dyDescent="0.25">
      <c r="A32" s="124"/>
      <c r="B32" s="179"/>
      <c r="C32" s="179"/>
      <c r="D32" s="179"/>
      <c r="E32" s="344"/>
      <c r="F32" s="344"/>
      <c r="G32" s="345"/>
      <c r="H32" s="165"/>
      <c r="I32" s="167"/>
      <c r="J32" s="166"/>
      <c r="K32" s="166"/>
      <c r="L32" s="167"/>
      <c r="M32" s="161"/>
      <c r="N32" s="167"/>
      <c r="O32" s="167"/>
      <c r="P32" s="167"/>
      <c r="Q32" s="346"/>
      <c r="R32" s="125"/>
      <c r="S32" s="125"/>
      <c r="T32" s="125"/>
      <c r="U32" s="125"/>
      <c r="V32" s="125"/>
      <c r="W32" s="125"/>
      <c r="X32" s="125"/>
      <c r="Y32" s="125"/>
      <c r="Z32" s="125"/>
    </row>
    <row r="33" spans="1:26" ht="15.75" thickBot="1" x14ac:dyDescent="0.3">
      <c r="A33" s="124"/>
      <c r="B33" s="347"/>
      <c r="C33" s="348"/>
      <c r="D33" s="349"/>
      <c r="E33" s="168"/>
      <c r="F33" s="168"/>
      <c r="G33" s="168"/>
      <c r="H33" s="350"/>
      <c r="I33" s="350"/>
      <c r="J33" s="188"/>
      <c r="K33" s="347"/>
      <c r="L33" s="348"/>
      <c r="M33" s="188"/>
      <c r="N33" s="346"/>
      <c r="O33" s="346"/>
      <c r="P33" s="346"/>
      <c r="Q33" s="346"/>
      <c r="R33" s="125"/>
      <c r="S33" s="125"/>
      <c r="T33" s="125"/>
      <c r="U33" s="125"/>
      <c r="V33" s="125"/>
      <c r="W33" s="125"/>
      <c r="X33" s="125"/>
      <c r="Y33" s="125"/>
      <c r="Z33" s="125"/>
    </row>
    <row r="34" spans="1:26" x14ac:dyDescent="0.25">
      <c r="A34" s="124"/>
      <c r="B34" s="456" t="s">
        <v>144</v>
      </c>
      <c r="C34" s="456"/>
      <c r="D34" s="315"/>
      <c r="E34" s="130"/>
      <c r="F34" s="130"/>
      <c r="G34" s="130"/>
      <c r="H34" s="125"/>
      <c r="I34" s="125"/>
      <c r="J34" s="124"/>
      <c r="K34" s="457" t="s">
        <v>143</v>
      </c>
      <c r="L34" s="457"/>
      <c r="M34" s="124"/>
      <c r="N34" s="134"/>
      <c r="O34" s="134"/>
      <c r="P34" s="134"/>
      <c r="Q34" s="134"/>
      <c r="R34" s="125"/>
      <c r="S34" s="125"/>
      <c r="T34" s="125"/>
      <c r="U34" s="125"/>
      <c r="V34" s="125"/>
      <c r="W34" s="125"/>
      <c r="X34" s="125"/>
      <c r="Y34" s="125"/>
      <c r="Z34" s="125"/>
    </row>
    <row r="35" spans="1:26" x14ac:dyDescent="0.25">
      <c r="A35" s="124"/>
      <c r="B35" s="458" t="s">
        <v>59</v>
      </c>
      <c r="C35" s="458"/>
      <c r="D35" s="314"/>
      <c r="E35" s="130"/>
      <c r="F35" s="130"/>
      <c r="G35" s="130"/>
      <c r="H35" s="125"/>
      <c r="I35" s="125"/>
      <c r="J35" s="124"/>
      <c r="K35" s="458" t="s">
        <v>142</v>
      </c>
      <c r="L35" s="458"/>
      <c r="M35" s="124"/>
      <c r="N35" s="134"/>
      <c r="O35" s="134"/>
      <c r="P35" s="134"/>
      <c r="Q35" s="134"/>
      <c r="R35" s="125"/>
      <c r="S35" s="125"/>
      <c r="T35" s="125"/>
      <c r="U35" s="125"/>
      <c r="V35" s="125"/>
      <c r="W35" s="125"/>
      <c r="X35" s="125"/>
      <c r="Y35" s="125"/>
      <c r="Z35" s="125"/>
    </row>
    <row r="36" spans="1:26" x14ac:dyDescent="0.25">
      <c r="A36" s="124"/>
      <c r="B36" s="125"/>
      <c r="C36" s="134"/>
      <c r="D36" s="134"/>
      <c r="E36" s="130"/>
      <c r="F36" s="130"/>
      <c r="G36" s="130"/>
      <c r="H36" s="125"/>
      <c r="I36" s="125"/>
      <c r="J36" s="124"/>
      <c r="K36" s="124"/>
      <c r="L36" s="124"/>
      <c r="M36" s="124"/>
      <c r="N36" s="134"/>
      <c r="O36" s="134"/>
      <c r="P36" s="134"/>
      <c r="Q36" s="134"/>
      <c r="R36" s="125"/>
      <c r="S36" s="125"/>
      <c r="T36" s="125"/>
      <c r="U36" s="125"/>
      <c r="V36" s="125"/>
      <c r="W36" s="125"/>
      <c r="X36" s="125"/>
      <c r="Y36" s="125"/>
      <c r="Z36" s="125"/>
    </row>
    <row r="37" spans="1:26" x14ac:dyDescent="0.25">
      <c r="A37" s="124"/>
      <c r="B37" s="125"/>
      <c r="C37" s="134"/>
      <c r="D37" s="134"/>
      <c r="E37" s="130"/>
      <c r="F37" s="130"/>
      <c r="G37" s="130"/>
      <c r="H37" s="125"/>
      <c r="I37" s="125"/>
      <c r="J37" s="124"/>
      <c r="K37" s="124"/>
      <c r="L37" s="124"/>
      <c r="M37" s="124"/>
      <c r="N37" s="134"/>
      <c r="O37" s="134"/>
      <c r="P37" s="134"/>
      <c r="Q37" s="134"/>
      <c r="R37" s="125"/>
      <c r="S37" s="125"/>
      <c r="T37" s="125"/>
      <c r="U37" s="125"/>
      <c r="V37" s="125"/>
      <c r="W37" s="125"/>
      <c r="X37" s="125"/>
      <c r="Y37" s="125"/>
      <c r="Z37" s="125"/>
    </row>
    <row r="38" spans="1:26" x14ac:dyDescent="0.25">
      <c r="A38" s="124"/>
      <c r="B38" s="125"/>
      <c r="C38" s="134"/>
      <c r="D38" s="134"/>
      <c r="E38" s="130"/>
      <c r="F38" s="130"/>
      <c r="G38" s="130"/>
      <c r="H38" s="125"/>
      <c r="I38" s="125"/>
      <c r="J38" s="124"/>
      <c r="K38" s="124"/>
      <c r="L38" s="124"/>
      <c r="M38" s="124"/>
      <c r="N38" s="134"/>
      <c r="O38" s="134"/>
      <c r="P38" s="134"/>
      <c r="Q38" s="134"/>
      <c r="R38" s="125"/>
      <c r="S38" s="125"/>
      <c r="T38" s="125"/>
      <c r="U38" s="125"/>
      <c r="V38" s="125"/>
      <c r="W38" s="125"/>
      <c r="X38" s="125"/>
      <c r="Y38" s="125"/>
      <c r="Z38" s="125"/>
    </row>
    <row r="39" spans="1:26" x14ac:dyDescent="0.25">
      <c r="A39" s="124"/>
      <c r="B39" s="125"/>
      <c r="C39" s="134"/>
      <c r="D39" s="134"/>
      <c r="E39" s="130"/>
      <c r="F39" s="130"/>
      <c r="G39" s="130"/>
      <c r="H39" s="125"/>
      <c r="I39" s="125"/>
      <c r="J39" s="124"/>
      <c r="K39" s="124"/>
      <c r="L39" s="124"/>
      <c r="M39" s="124"/>
      <c r="N39" s="134"/>
      <c r="O39" s="134"/>
      <c r="P39" s="134"/>
      <c r="Q39" s="134"/>
      <c r="R39" s="125"/>
      <c r="S39" s="125"/>
      <c r="T39" s="125"/>
      <c r="U39" s="125"/>
      <c r="V39" s="125"/>
      <c r="W39" s="125"/>
      <c r="X39" s="125"/>
      <c r="Y39" s="125"/>
      <c r="Z39" s="125"/>
    </row>
    <row r="40" spans="1:26" x14ac:dyDescent="0.25">
      <c r="A40" s="124"/>
      <c r="B40" s="125"/>
      <c r="C40" s="124"/>
      <c r="D40" s="124"/>
      <c r="E40" s="130"/>
      <c r="F40" s="130"/>
      <c r="G40" s="130"/>
      <c r="H40" s="125"/>
      <c r="I40" s="125"/>
      <c r="J40" s="124"/>
      <c r="K40" s="124"/>
      <c r="L40" s="124"/>
      <c r="M40" s="124"/>
      <c r="N40" s="134"/>
      <c r="O40" s="134"/>
      <c r="P40" s="134"/>
      <c r="Q40" s="134"/>
      <c r="R40" s="125"/>
      <c r="S40" s="125"/>
      <c r="T40" s="125"/>
      <c r="U40" s="125"/>
      <c r="V40" s="125"/>
      <c r="W40" s="125"/>
      <c r="X40" s="125"/>
      <c r="Y40" s="125"/>
      <c r="Z40" s="125"/>
    </row>
    <row r="41" spans="1:26" x14ac:dyDescent="0.25">
      <c r="A41" s="124"/>
      <c r="B41" s="125"/>
      <c r="C41" s="124"/>
      <c r="D41" s="124"/>
      <c r="E41" s="130"/>
      <c r="F41" s="130"/>
      <c r="G41" s="130"/>
      <c r="H41" s="125"/>
      <c r="I41" s="125"/>
      <c r="J41" s="124"/>
      <c r="K41" s="124"/>
      <c r="L41" s="124"/>
      <c r="M41" s="124"/>
      <c r="N41" s="134"/>
      <c r="O41" s="134"/>
      <c r="P41" s="134"/>
      <c r="Q41" s="134"/>
      <c r="R41" s="125"/>
      <c r="S41" s="125"/>
      <c r="T41" s="125"/>
      <c r="U41" s="125"/>
      <c r="V41" s="125"/>
      <c r="W41" s="125"/>
      <c r="X41" s="125"/>
      <c r="Y41" s="125"/>
      <c r="Z41" s="125"/>
    </row>
    <row r="42" spans="1:26" x14ac:dyDescent="0.25">
      <c r="A42" s="124"/>
      <c r="B42" s="125"/>
      <c r="C42" s="124"/>
      <c r="D42" s="124"/>
      <c r="E42" s="130"/>
      <c r="F42" s="130"/>
      <c r="G42" s="130"/>
      <c r="H42" s="125"/>
      <c r="I42" s="125"/>
      <c r="J42" s="124"/>
      <c r="K42" s="124"/>
      <c r="L42" s="124"/>
      <c r="M42" s="124"/>
      <c r="N42" s="134"/>
      <c r="O42" s="134"/>
      <c r="P42" s="134"/>
      <c r="Q42" s="134"/>
      <c r="R42" s="125"/>
      <c r="S42" s="125"/>
      <c r="T42" s="125"/>
      <c r="U42" s="125"/>
      <c r="V42" s="125"/>
      <c r="W42" s="125"/>
      <c r="X42" s="125"/>
      <c r="Y42" s="125"/>
      <c r="Z42" s="125"/>
    </row>
    <row r="43" spans="1:26" x14ac:dyDescent="0.25">
      <c r="A43" s="124"/>
      <c r="B43" s="125"/>
      <c r="C43" s="124"/>
      <c r="D43" s="124"/>
      <c r="E43" s="130"/>
      <c r="F43" s="130"/>
      <c r="G43" s="130"/>
      <c r="H43" s="125"/>
      <c r="I43" s="125"/>
      <c r="J43" s="124"/>
      <c r="K43" s="124"/>
      <c r="L43" s="124"/>
      <c r="M43" s="124"/>
      <c r="N43" s="134"/>
      <c r="O43" s="134"/>
      <c r="P43" s="134"/>
      <c r="Q43" s="134"/>
      <c r="R43" s="125"/>
      <c r="S43" s="125"/>
      <c r="T43" s="125"/>
      <c r="U43" s="125"/>
      <c r="V43" s="125"/>
      <c r="W43" s="125"/>
      <c r="X43" s="125"/>
      <c r="Y43" s="125"/>
      <c r="Z43" s="125"/>
    </row>
    <row r="44" spans="1:26" x14ac:dyDescent="0.25">
      <c r="A44" s="124"/>
      <c r="B44" s="125"/>
      <c r="C44" s="124"/>
      <c r="D44" s="124"/>
      <c r="E44" s="130"/>
      <c r="F44" s="130"/>
      <c r="G44" s="130"/>
      <c r="H44" s="125"/>
      <c r="I44" s="125"/>
      <c r="J44" s="124"/>
      <c r="K44" s="124"/>
      <c r="L44" s="124"/>
      <c r="M44" s="124"/>
      <c r="N44" s="134"/>
      <c r="O44" s="134"/>
      <c r="P44" s="134"/>
      <c r="Q44" s="134"/>
      <c r="R44" s="125"/>
      <c r="S44" s="125"/>
      <c r="T44" s="125"/>
      <c r="U44" s="125"/>
      <c r="V44" s="125"/>
      <c r="W44" s="125"/>
      <c r="X44" s="125"/>
      <c r="Y44" s="125"/>
      <c r="Z44" s="125"/>
    </row>
    <row r="45" spans="1:26" x14ac:dyDescent="0.25">
      <c r="A45" s="124"/>
      <c r="B45" s="125"/>
      <c r="C45" s="124"/>
      <c r="D45" s="124"/>
      <c r="E45" s="130"/>
      <c r="F45" s="130"/>
      <c r="G45" s="130"/>
      <c r="H45" s="125"/>
      <c r="I45" s="125"/>
      <c r="J45" s="124"/>
      <c r="K45" s="124"/>
      <c r="L45" s="124"/>
      <c r="M45" s="124"/>
      <c r="N45" s="134"/>
      <c r="O45" s="134"/>
      <c r="P45" s="134"/>
      <c r="Q45" s="134"/>
      <c r="R45" s="125"/>
      <c r="S45" s="125"/>
      <c r="T45" s="125"/>
      <c r="U45" s="125"/>
      <c r="V45" s="125"/>
      <c r="W45" s="125"/>
      <c r="X45" s="125"/>
      <c r="Y45" s="125"/>
      <c r="Z45" s="125"/>
    </row>
    <row r="46" spans="1:26" x14ac:dyDescent="0.25">
      <c r="A46" s="124"/>
      <c r="B46" s="125"/>
      <c r="C46" s="124"/>
      <c r="D46" s="124"/>
      <c r="E46" s="130"/>
      <c r="F46" s="130"/>
      <c r="G46" s="130"/>
      <c r="H46" s="125"/>
      <c r="I46" s="125"/>
      <c r="J46" s="124"/>
      <c r="K46" s="124"/>
      <c r="L46" s="124"/>
      <c r="M46" s="124"/>
      <c r="N46" s="134"/>
      <c r="O46" s="134"/>
      <c r="P46" s="134"/>
      <c r="Q46" s="134"/>
      <c r="R46" s="125"/>
      <c r="S46" s="125"/>
      <c r="T46" s="125"/>
      <c r="U46" s="125"/>
      <c r="V46" s="125"/>
      <c r="W46" s="125"/>
      <c r="X46" s="125"/>
      <c r="Y46" s="125"/>
      <c r="Z46" s="125"/>
    </row>
    <row r="47" spans="1:26" x14ac:dyDescent="0.25">
      <c r="A47" s="124"/>
      <c r="B47" s="125"/>
      <c r="C47" s="124"/>
      <c r="D47" s="124"/>
      <c r="E47" s="130"/>
      <c r="F47" s="130"/>
      <c r="G47" s="130"/>
      <c r="H47" s="125"/>
      <c r="I47" s="125"/>
      <c r="J47" s="124"/>
      <c r="K47" s="124"/>
      <c r="L47" s="124"/>
      <c r="M47" s="124"/>
      <c r="N47" s="134"/>
      <c r="O47" s="134"/>
      <c r="P47" s="134"/>
      <c r="Q47" s="134"/>
      <c r="R47" s="125"/>
      <c r="S47" s="125"/>
      <c r="T47" s="125"/>
      <c r="U47" s="125"/>
      <c r="V47" s="125"/>
      <c r="W47" s="125"/>
      <c r="X47" s="125"/>
      <c r="Y47" s="125"/>
      <c r="Z47" s="125"/>
    </row>
    <row r="48" spans="1:26" x14ac:dyDescent="0.25">
      <c r="A48" s="124"/>
      <c r="B48" s="125"/>
      <c r="C48" s="124"/>
      <c r="D48" s="124"/>
      <c r="E48" s="130"/>
      <c r="F48" s="130"/>
      <c r="G48" s="130"/>
      <c r="H48" s="125"/>
      <c r="I48" s="125"/>
      <c r="J48" s="124"/>
      <c r="K48" s="124"/>
      <c r="L48" s="124"/>
      <c r="M48" s="124"/>
      <c r="N48" s="134"/>
      <c r="O48" s="134"/>
      <c r="P48" s="134"/>
      <c r="Q48" s="134"/>
      <c r="R48" s="125"/>
      <c r="S48" s="125"/>
      <c r="T48" s="125"/>
      <c r="U48" s="125"/>
      <c r="V48" s="125"/>
      <c r="W48" s="125"/>
      <c r="X48" s="125"/>
      <c r="Y48" s="125"/>
      <c r="Z48" s="125"/>
    </row>
    <row r="49" spans="1:26" x14ac:dyDescent="0.25">
      <c r="A49" s="124"/>
      <c r="B49" s="125"/>
      <c r="C49" s="124"/>
      <c r="D49" s="124"/>
      <c r="E49" s="130"/>
      <c r="F49" s="130"/>
      <c r="G49" s="130"/>
      <c r="H49" s="125"/>
      <c r="I49" s="125"/>
      <c r="J49" s="124"/>
      <c r="K49" s="124"/>
      <c r="L49" s="124"/>
      <c r="M49" s="124"/>
      <c r="N49" s="134"/>
      <c r="O49" s="134"/>
      <c r="P49" s="134"/>
      <c r="Q49" s="134"/>
      <c r="R49" s="125"/>
      <c r="S49" s="125"/>
      <c r="T49" s="125"/>
      <c r="U49" s="125"/>
      <c r="V49" s="125"/>
      <c r="W49" s="125"/>
      <c r="X49" s="125"/>
      <c r="Y49" s="125"/>
      <c r="Z49" s="125"/>
    </row>
    <row r="50" spans="1:26" x14ac:dyDescent="0.25">
      <c r="A50" s="124"/>
      <c r="B50" s="125"/>
      <c r="C50" s="124"/>
      <c r="D50" s="124"/>
      <c r="E50" s="130"/>
      <c r="F50" s="130"/>
      <c r="G50" s="130"/>
      <c r="H50" s="125"/>
      <c r="I50" s="125"/>
      <c r="J50" s="124"/>
      <c r="K50" s="124"/>
      <c r="L50" s="124"/>
      <c r="M50" s="124"/>
      <c r="N50" s="134"/>
      <c r="O50" s="134"/>
      <c r="P50" s="134"/>
      <c r="Q50" s="134"/>
      <c r="R50" s="125"/>
      <c r="S50" s="125"/>
      <c r="T50" s="125"/>
      <c r="U50" s="125"/>
      <c r="V50" s="125"/>
      <c r="W50" s="125"/>
      <c r="X50" s="125"/>
      <c r="Y50" s="125"/>
      <c r="Z50" s="125"/>
    </row>
    <row r="51" spans="1:26" x14ac:dyDescent="0.25">
      <c r="A51" s="124"/>
      <c r="B51" s="125"/>
      <c r="C51" s="124"/>
      <c r="D51" s="124"/>
      <c r="E51" s="130"/>
      <c r="F51" s="130"/>
      <c r="G51" s="130"/>
      <c r="H51" s="125"/>
      <c r="I51" s="125"/>
      <c r="J51" s="124"/>
      <c r="K51" s="124"/>
      <c r="L51" s="124"/>
      <c r="M51" s="124"/>
      <c r="N51" s="134"/>
      <c r="O51" s="134"/>
      <c r="P51" s="134"/>
      <c r="Q51" s="134"/>
      <c r="R51" s="125"/>
      <c r="S51" s="125"/>
      <c r="T51" s="125"/>
      <c r="U51" s="125"/>
      <c r="V51" s="125"/>
      <c r="W51" s="125"/>
      <c r="X51" s="125"/>
      <c r="Y51" s="125"/>
      <c r="Z51" s="125"/>
    </row>
    <row r="52" spans="1:26" x14ac:dyDescent="0.25">
      <c r="A52" s="124"/>
      <c r="B52" s="125"/>
      <c r="C52" s="124"/>
      <c r="D52" s="124"/>
      <c r="E52" s="130"/>
      <c r="F52" s="130"/>
      <c r="G52" s="130"/>
      <c r="H52" s="125"/>
      <c r="I52" s="125"/>
      <c r="J52" s="124"/>
      <c r="K52" s="124"/>
      <c r="L52" s="124"/>
      <c r="M52" s="124"/>
      <c r="N52" s="134"/>
      <c r="O52" s="134"/>
      <c r="P52" s="134"/>
      <c r="Q52" s="134"/>
      <c r="R52" s="125"/>
      <c r="S52" s="125"/>
      <c r="T52" s="125"/>
      <c r="U52" s="125"/>
      <c r="V52" s="125"/>
      <c r="W52" s="125"/>
      <c r="X52" s="125"/>
      <c r="Y52" s="125"/>
      <c r="Z52" s="125"/>
    </row>
    <row r="53" spans="1:26" x14ac:dyDescent="0.25">
      <c r="A53" s="124"/>
      <c r="B53" s="125"/>
      <c r="C53" s="124"/>
      <c r="D53" s="124"/>
      <c r="E53" s="130"/>
      <c r="F53" s="130"/>
      <c r="G53" s="130"/>
      <c r="H53" s="125"/>
      <c r="I53" s="125"/>
      <c r="J53" s="124"/>
      <c r="K53" s="124"/>
      <c r="L53" s="124"/>
      <c r="M53" s="124"/>
      <c r="N53" s="134"/>
      <c r="O53" s="134"/>
      <c r="P53" s="134"/>
      <c r="Q53" s="134"/>
      <c r="R53" s="125"/>
      <c r="S53" s="125"/>
      <c r="T53" s="125"/>
      <c r="U53" s="125"/>
      <c r="V53" s="125"/>
      <c r="W53" s="125"/>
      <c r="X53" s="125"/>
      <c r="Y53" s="125"/>
      <c r="Z53" s="125"/>
    </row>
    <row r="54" spans="1:26" x14ac:dyDescent="0.25">
      <c r="A54" s="124"/>
      <c r="B54" s="125"/>
      <c r="C54" s="124"/>
      <c r="D54" s="124"/>
      <c r="E54" s="130"/>
      <c r="F54" s="130"/>
      <c r="G54" s="130"/>
      <c r="H54" s="125"/>
      <c r="I54" s="125"/>
      <c r="J54" s="124"/>
      <c r="K54" s="124"/>
      <c r="L54" s="124"/>
      <c r="M54" s="124"/>
      <c r="N54" s="134"/>
      <c r="O54" s="134"/>
      <c r="P54" s="134"/>
      <c r="Q54" s="134"/>
      <c r="R54" s="125"/>
      <c r="S54" s="125"/>
      <c r="T54" s="125"/>
      <c r="U54" s="125"/>
      <c r="V54" s="125"/>
      <c r="W54" s="125"/>
      <c r="X54" s="125"/>
      <c r="Y54" s="125"/>
      <c r="Z54" s="125"/>
    </row>
    <row r="55" spans="1:26" x14ac:dyDescent="0.25">
      <c r="A55" s="124"/>
      <c r="B55" s="125"/>
      <c r="C55" s="124"/>
      <c r="D55" s="124"/>
      <c r="E55" s="130"/>
      <c r="F55" s="130"/>
      <c r="G55" s="130"/>
      <c r="H55" s="125"/>
      <c r="I55" s="125"/>
      <c r="J55" s="124"/>
      <c r="K55" s="124"/>
      <c r="L55" s="124"/>
      <c r="M55" s="124"/>
      <c r="N55" s="134"/>
      <c r="O55" s="134"/>
      <c r="P55" s="134"/>
      <c r="Q55" s="134"/>
      <c r="R55" s="125"/>
      <c r="S55" s="125"/>
      <c r="T55" s="125"/>
      <c r="U55" s="125"/>
      <c r="V55" s="125"/>
      <c r="W55" s="125"/>
      <c r="X55" s="125"/>
      <c r="Y55" s="125"/>
      <c r="Z55" s="125"/>
    </row>
    <row r="56" spans="1:26" x14ac:dyDescent="0.25">
      <c r="A56" s="124"/>
      <c r="B56" s="125"/>
      <c r="C56" s="124"/>
      <c r="D56" s="124"/>
      <c r="E56" s="130"/>
      <c r="F56" s="130"/>
      <c r="G56" s="130"/>
      <c r="H56" s="125"/>
      <c r="I56" s="125"/>
      <c r="J56" s="124"/>
      <c r="K56" s="124"/>
      <c r="L56" s="124"/>
      <c r="M56" s="124"/>
      <c r="N56" s="134"/>
      <c r="O56" s="134"/>
      <c r="P56" s="134"/>
      <c r="Q56" s="134"/>
      <c r="R56" s="125"/>
      <c r="S56" s="125"/>
      <c r="T56" s="125"/>
      <c r="U56" s="125"/>
      <c r="V56" s="125"/>
      <c r="W56" s="125"/>
      <c r="X56" s="125"/>
      <c r="Y56" s="125"/>
      <c r="Z56" s="125"/>
    </row>
    <row r="57" spans="1:26" x14ac:dyDescent="0.25">
      <c r="A57" s="124"/>
      <c r="B57" s="125"/>
      <c r="C57" s="124"/>
      <c r="D57" s="124"/>
      <c r="E57" s="130"/>
      <c r="F57" s="130"/>
      <c r="G57" s="130"/>
      <c r="H57" s="125"/>
      <c r="I57" s="125"/>
      <c r="J57" s="124"/>
      <c r="K57" s="124"/>
      <c r="L57" s="124"/>
      <c r="M57" s="124"/>
      <c r="N57" s="134"/>
      <c r="O57" s="134"/>
      <c r="P57" s="134"/>
      <c r="Q57" s="134"/>
      <c r="R57" s="125"/>
      <c r="S57" s="125"/>
      <c r="T57" s="125"/>
      <c r="U57" s="125"/>
      <c r="V57" s="125"/>
      <c r="W57" s="125"/>
      <c r="X57" s="125"/>
      <c r="Y57" s="125"/>
      <c r="Z57" s="125"/>
    </row>
    <row r="58" spans="1:26" x14ac:dyDescent="0.25">
      <c r="A58" s="124"/>
      <c r="B58" s="125"/>
      <c r="C58" s="124"/>
      <c r="D58" s="124"/>
      <c r="E58" s="130"/>
      <c r="F58" s="130"/>
      <c r="G58" s="130"/>
      <c r="H58" s="125"/>
      <c r="I58" s="125"/>
      <c r="J58" s="124"/>
      <c r="K58" s="124"/>
      <c r="L58" s="124"/>
      <c r="M58" s="124"/>
      <c r="N58" s="134"/>
      <c r="O58" s="134"/>
      <c r="P58" s="134"/>
      <c r="Q58" s="134"/>
      <c r="R58" s="125"/>
      <c r="S58" s="125"/>
      <c r="T58" s="125"/>
      <c r="U58" s="125"/>
      <c r="V58" s="125"/>
      <c r="W58" s="125"/>
      <c r="X58" s="125"/>
      <c r="Y58" s="125"/>
      <c r="Z58" s="125"/>
    </row>
    <row r="59" spans="1:26" x14ac:dyDescent="0.25">
      <c r="A59" s="124"/>
      <c r="B59" s="125"/>
      <c r="C59" s="124"/>
      <c r="D59" s="124"/>
      <c r="E59" s="130"/>
      <c r="F59" s="130"/>
      <c r="G59" s="130"/>
      <c r="H59" s="125"/>
      <c r="I59" s="125"/>
      <c r="J59" s="124"/>
      <c r="K59" s="124"/>
      <c r="L59" s="124"/>
      <c r="M59" s="124"/>
      <c r="N59" s="134"/>
      <c r="O59" s="134"/>
      <c r="P59" s="134"/>
      <c r="Q59" s="134"/>
      <c r="R59" s="125"/>
      <c r="S59" s="125"/>
      <c r="T59" s="125"/>
      <c r="U59" s="125"/>
      <c r="V59" s="125"/>
      <c r="W59" s="125"/>
      <c r="X59" s="125"/>
      <c r="Y59" s="125"/>
      <c r="Z59" s="125"/>
    </row>
    <row r="60" spans="1:26" x14ac:dyDescent="0.25">
      <c r="A60" s="124"/>
      <c r="B60" s="125"/>
      <c r="C60" s="124"/>
      <c r="D60" s="124"/>
      <c r="E60" s="130"/>
      <c r="F60" s="130"/>
      <c r="G60" s="130"/>
      <c r="H60" s="125"/>
      <c r="I60" s="125"/>
      <c r="J60" s="124"/>
      <c r="K60" s="124"/>
      <c r="L60" s="124"/>
      <c r="M60" s="124"/>
      <c r="N60" s="134"/>
      <c r="O60" s="134"/>
      <c r="P60" s="134"/>
      <c r="Q60" s="134"/>
      <c r="R60" s="125"/>
      <c r="S60" s="125"/>
      <c r="T60" s="125"/>
      <c r="U60" s="125"/>
      <c r="V60" s="125"/>
      <c r="W60" s="125"/>
      <c r="X60" s="125"/>
      <c r="Y60" s="125"/>
      <c r="Z60" s="125"/>
    </row>
    <row r="61" spans="1:26" x14ac:dyDescent="0.25">
      <c r="A61" s="124"/>
      <c r="B61" s="125"/>
      <c r="C61" s="124"/>
      <c r="D61" s="124"/>
      <c r="E61" s="130"/>
      <c r="F61" s="130"/>
      <c r="G61" s="130"/>
      <c r="H61" s="125"/>
      <c r="I61" s="125"/>
      <c r="J61" s="124"/>
      <c r="K61" s="124"/>
      <c r="L61" s="124"/>
      <c r="M61" s="124"/>
      <c r="N61" s="134"/>
      <c r="O61" s="134"/>
      <c r="P61" s="134"/>
      <c r="Q61" s="134"/>
      <c r="R61" s="125"/>
      <c r="S61" s="125"/>
      <c r="T61" s="125"/>
      <c r="U61" s="125"/>
      <c r="V61" s="125"/>
      <c r="W61" s="125"/>
      <c r="X61" s="125"/>
      <c r="Y61" s="125"/>
      <c r="Z61" s="125"/>
    </row>
    <row r="62" spans="1:26" x14ac:dyDescent="0.25">
      <c r="A62" s="124"/>
      <c r="B62" s="125"/>
      <c r="C62" s="124"/>
      <c r="D62" s="124"/>
      <c r="E62" s="130"/>
      <c r="F62" s="130"/>
      <c r="G62" s="130"/>
      <c r="H62" s="125"/>
      <c r="I62" s="125"/>
      <c r="J62" s="124"/>
      <c r="K62" s="124"/>
      <c r="L62" s="124"/>
      <c r="M62" s="124"/>
      <c r="N62" s="134"/>
      <c r="O62" s="134"/>
      <c r="P62" s="134"/>
      <c r="Q62" s="134"/>
      <c r="R62" s="125"/>
      <c r="S62" s="125"/>
      <c r="T62" s="125"/>
      <c r="U62" s="125"/>
      <c r="V62" s="125"/>
      <c r="W62" s="125"/>
      <c r="X62" s="125"/>
      <c r="Y62" s="125"/>
      <c r="Z62" s="125"/>
    </row>
    <row r="63" spans="1:26" x14ac:dyDescent="0.25">
      <c r="A63" s="124"/>
      <c r="B63" s="125"/>
      <c r="C63" s="124"/>
      <c r="D63" s="124"/>
      <c r="E63" s="130"/>
      <c r="F63" s="130"/>
      <c r="G63" s="130"/>
      <c r="H63" s="125"/>
      <c r="I63" s="125"/>
      <c r="J63" s="124"/>
      <c r="K63" s="124"/>
      <c r="L63" s="124"/>
      <c r="M63" s="124"/>
      <c r="N63" s="134"/>
      <c r="O63" s="134"/>
      <c r="P63" s="134"/>
      <c r="Q63" s="134"/>
      <c r="R63" s="125"/>
      <c r="S63" s="125"/>
      <c r="T63" s="125"/>
      <c r="U63" s="125"/>
      <c r="V63" s="125"/>
      <c r="W63" s="125"/>
      <c r="X63" s="125"/>
      <c r="Y63" s="125"/>
      <c r="Z63" s="125"/>
    </row>
    <row r="64" spans="1:26" x14ac:dyDescent="0.25">
      <c r="A64" s="124"/>
      <c r="B64" s="125"/>
      <c r="C64" s="124"/>
      <c r="D64" s="124"/>
      <c r="E64" s="130"/>
      <c r="F64" s="130"/>
      <c r="G64" s="130"/>
      <c r="H64" s="125"/>
      <c r="I64" s="125"/>
      <c r="J64" s="124"/>
      <c r="K64" s="124"/>
      <c r="L64" s="124"/>
      <c r="M64" s="124"/>
      <c r="N64" s="134"/>
      <c r="O64" s="134"/>
      <c r="P64" s="134"/>
      <c r="Q64" s="134"/>
      <c r="R64" s="125"/>
      <c r="S64" s="125"/>
      <c r="T64" s="125"/>
      <c r="U64" s="125"/>
      <c r="V64" s="125"/>
      <c r="W64" s="125"/>
      <c r="X64" s="125"/>
      <c r="Y64" s="125"/>
      <c r="Z64" s="125"/>
    </row>
    <row r="65" spans="1:26" x14ac:dyDescent="0.25">
      <c r="A65" s="124"/>
      <c r="B65" s="125"/>
      <c r="C65" s="124"/>
      <c r="D65" s="124"/>
      <c r="E65" s="130"/>
      <c r="F65" s="130"/>
      <c r="G65" s="130"/>
      <c r="H65" s="125"/>
      <c r="I65" s="125"/>
      <c r="J65" s="124"/>
      <c r="K65" s="124"/>
      <c r="L65" s="124"/>
      <c r="M65" s="124"/>
      <c r="N65" s="134"/>
      <c r="O65" s="134"/>
      <c r="P65" s="134"/>
      <c r="Q65" s="134"/>
      <c r="R65" s="125"/>
      <c r="S65" s="125"/>
      <c r="T65" s="125"/>
      <c r="U65" s="125"/>
      <c r="V65" s="125"/>
      <c r="W65" s="125"/>
      <c r="X65" s="125"/>
      <c r="Y65" s="125"/>
      <c r="Z65" s="125"/>
    </row>
    <row r="66" spans="1:26" x14ac:dyDescent="0.25">
      <c r="A66" s="124"/>
      <c r="B66" s="125"/>
      <c r="C66" s="124"/>
      <c r="D66" s="124"/>
      <c r="E66" s="130"/>
      <c r="F66" s="130"/>
      <c r="G66" s="130"/>
      <c r="H66" s="125"/>
      <c r="I66" s="125"/>
      <c r="J66" s="124"/>
      <c r="K66" s="124"/>
      <c r="L66" s="124"/>
      <c r="M66" s="124"/>
      <c r="N66" s="134"/>
      <c r="O66" s="134"/>
      <c r="P66" s="134"/>
      <c r="Q66" s="134"/>
      <c r="R66" s="125"/>
      <c r="S66" s="125"/>
      <c r="T66" s="125"/>
      <c r="U66" s="125"/>
      <c r="V66" s="125"/>
      <c r="W66" s="125"/>
      <c r="X66" s="125"/>
      <c r="Y66" s="125"/>
      <c r="Z66" s="125"/>
    </row>
    <row r="67" spans="1:26" x14ac:dyDescent="0.25">
      <c r="A67" s="124"/>
      <c r="B67" s="125"/>
      <c r="C67" s="124"/>
      <c r="D67" s="124"/>
      <c r="E67" s="130"/>
      <c r="F67" s="130"/>
      <c r="G67" s="130"/>
      <c r="H67" s="125"/>
      <c r="I67" s="125"/>
      <c r="J67" s="124"/>
      <c r="K67" s="124"/>
      <c r="L67" s="124"/>
      <c r="M67" s="124"/>
      <c r="N67" s="134"/>
      <c r="O67" s="134"/>
      <c r="P67" s="134"/>
      <c r="Q67" s="134"/>
      <c r="R67" s="125"/>
      <c r="S67" s="125"/>
      <c r="T67" s="125"/>
      <c r="U67" s="125"/>
      <c r="V67" s="125"/>
      <c r="W67" s="125"/>
      <c r="X67" s="125"/>
      <c r="Y67" s="125"/>
      <c r="Z67" s="125"/>
    </row>
    <row r="68" spans="1:26" x14ac:dyDescent="0.25">
      <c r="A68" s="124"/>
      <c r="B68" s="125"/>
      <c r="C68" s="124"/>
      <c r="D68" s="124"/>
      <c r="E68" s="130"/>
      <c r="F68" s="130"/>
      <c r="G68" s="130"/>
      <c r="H68" s="125"/>
      <c r="I68" s="125"/>
      <c r="J68" s="124"/>
      <c r="K68" s="124"/>
      <c r="L68" s="124"/>
      <c r="M68" s="124"/>
      <c r="N68" s="134"/>
      <c r="O68" s="134"/>
      <c r="P68" s="134"/>
      <c r="Q68" s="134"/>
      <c r="R68" s="125"/>
      <c r="S68" s="125"/>
      <c r="T68" s="125"/>
      <c r="U68" s="125"/>
      <c r="V68" s="125"/>
      <c r="W68" s="125"/>
      <c r="X68" s="125"/>
      <c r="Y68" s="125"/>
      <c r="Z68" s="125"/>
    </row>
  </sheetData>
  <mergeCells count="20">
    <mergeCell ref="B34:C34"/>
    <mergeCell ref="K34:L34"/>
    <mergeCell ref="B35:C35"/>
    <mergeCell ref="K35:L35"/>
    <mergeCell ref="O15:O23"/>
    <mergeCell ref="P15:P23"/>
    <mergeCell ref="Q15:Q23"/>
    <mergeCell ref="O24:O28"/>
    <mergeCell ref="P24:P28"/>
    <mergeCell ref="Q24:Q28"/>
    <mergeCell ref="C7:E7"/>
    <mergeCell ref="O10:O14"/>
    <mergeCell ref="P10:P14"/>
    <mergeCell ref="Q10:Q14"/>
    <mergeCell ref="C1:L2"/>
    <mergeCell ref="M1:Q2"/>
    <mergeCell ref="C3:L4"/>
    <mergeCell ref="M3:Q4"/>
    <mergeCell ref="C5:L6"/>
    <mergeCell ref="M5:Q6"/>
  </mergeCells>
  <dataValidations count="3">
    <dataValidation type="custom" allowBlank="1" showInputMessage="1" showErrorMessage="1" errorTitle="Whoops" error="For this template to work correctly, your Due Date needs to be greater than or equal to the Start Date." sqref="L10:L29">
      <formula1>L10&gt;=K10</formula1>
    </dataValidation>
    <dataValidation type="list" errorStyle="warning" allowBlank="1" showInputMessage="1" showErrorMessage="1" errorTitle="Whoops" error="For this template to work correctly you need to select a choice from the drop down list. But you can still use what you entered by clicking Yes." sqref="I10:I29">
      <formula1>"No iniciado,En progreso, Aplazada, Completo"</formula1>
    </dataValidation>
    <dataValidation type="list" allowBlank="1" errorTitle="Whoops" sqref="H10:H29">
      <formula1>"Baja, Normal, Alta"</formula1>
    </dataValidation>
  </dataValidations>
  <pageMargins left="0.70866141732283472" right="0.70866141732283472" top="0.74803149606299213" bottom="0.74803149606299213" header="0.31496062992125984" footer="0.31496062992125984"/>
  <pageSetup scale="5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D21"/>
  <sheetViews>
    <sheetView showWhiteSpace="0" zoomScale="85" zoomScaleNormal="85" workbookViewId="0">
      <selection activeCell="B10" sqref="B10"/>
    </sheetView>
  </sheetViews>
  <sheetFormatPr baseColWidth="10" defaultColWidth="8.85546875" defaultRowHeight="26.25" customHeight="1" x14ac:dyDescent="0.25"/>
  <cols>
    <col min="1" max="1" width="4.7109375" style="18" customWidth="1"/>
    <col min="2" max="2" width="40.7109375" style="19" customWidth="1"/>
    <col min="3" max="3" width="40.7109375" style="18" customWidth="1"/>
    <col min="4" max="5" width="30.7109375" style="18" customWidth="1"/>
    <col min="6" max="7" width="30.7109375" style="20" customWidth="1"/>
    <col min="8" max="9" width="30.7109375" style="19" customWidth="1"/>
    <col min="10" max="13" width="30.7109375" style="18" customWidth="1"/>
    <col min="14" max="15" width="30.7109375" style="21" customWidth="1"/>
    <col min="16" max="16" width="233.85546875" style="21" customWidth="1"/>
    <col min="17" max="17" width="30.7109375" style="21" hidden="1" customWidth="1"/>
    <col min="18" max="16384" width="8.85546875" style="19"/>
  </cols>
  <sheetData>
    <row r="1" spans="1:82" s="1" customFormat="1" ht="20.100000000000001" customHeight="1" x14ac:dyDescent="0.25">
      <c r="B1" s="2"/>
      <c r="C1" s="439" t="s">
        <v>0</v>
      </c>
      <c r="D1" s="439"/>
      <c r="E1" s="439"/>
      <c r="F1" s="439"/>
      <c r="G1" s="439"/>
      <c r="H1" s="439"/>
      <c r="I1" s="439"/>
      <c r="J1" s="439"/>
      <c r="K1" s="439"/>
      <c r="L1" s="439"/>
      <c r="M1" s="439" t="s">
        <v>330</v>
      </c>
      <c r="N1" s="439"/>
      <c r="O1" s="439"/>
      <c r="P1" s="439"/>
      <c r="Q1" s="439"/>
      <c r="R1" s="3"/>
      <c r="S1" s="4"/>
      <c r="T1" s="4"/>
      <c r="U1" s="5"/>
      <c r="V1" s="6"/>
      <c r="W1" s="7"/>
      <c r="X1" s="8"/>
      <c r="Y1" s="9"/>
      <c r="Z1" s="5"/>
      <c r="AA1" s="10"/>
      <c r="AB1" s="11"/>
      <c r="AC1" s="11"/>
      <c r="AD1" s="5"/>
      <c r="AE1" s="12"/>
      <c r="AF1" s="9"/>
      <c r="AG1" s="12"/>
      <c r="AH1" s="13"/>
      <c r="AI1" s="14"/>
      <c r="AJ1" s="14"/>
      <c r="AK1" s="5"/>
      <c r="AL1" s="9"/>
      <c r="AM1" s="9"/>
      <c r="AN1" s="9"/>
      <c r="AO1" s="9"/>
      <c r="AP1" s="9"/>
      <c r="AQ1" s="9"/>
      <c r="AR1" s="5"/>
      <c r="AS1" s="12"/>
      <c r="AT1" s="9"/>
      <c r="AU1" s="12"/>
      <c r="AV1" s="9"/>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row>
    <row r="2" spans="1:82" s="1" customFormat="1" ht="20.100000000000001" customHeight="1" x14ac:dyDescent="0.25">
      <c r="B2" s="15"/>
      <c r="C2" s="439"/>
      <c r="D2" s="439"/>
      <c r="E2" s="439"/>
      <c r="F2" s="439"/>
      <c r="G2" s="439"/>
      <c r="H2" s="439"/>
      <c r="I2" s="439"/>
      <c r="J2" s="439"/>
      <c r="K2" s="439"/>
      <c r="L2" s="439"/>
      <c r="M2" s="439"/>
      <c r="N2" s="439"/>
      <c r="O2" s="439"/>
      <c r="P2" s="439"/>
      <c r="Q2" s="439"/>
      <c r="R2" s="3"/>
      <c r="S2" s="4"/>
      <c r="T2" s="4"/>
      <c r="U2" s="5"/>
      <c r="V2" s="6"/>
      <c r="W2" s="7"/>
      <c r="X2" s="8"/>
      <c r="Y2" s="9"/>
      <c r="Z2" s="5"/>
      <c r="AA2" s="10"/>
      <c r="AB2" s="11"/>
      <c r="AC2" s="11"/>
      <c r="AD2" s="5"/>
      <c r="AE2" s="12"/>
      <c r="AF2" s="9"/>
      <c r="AG2" s="12"/>
      <c r="AH2" s="13"/>
      <c r="AI2" s="14"/>
      <c r="AJ2" s="14"/>
      <c r="AK2" s="5"/>
      <c r="AL2" s="9"/>
      <c r="AM2" s="9"/>
      <c r="AN2" s="9"/>
      <c r="AO2" s="9"/>
      <c r="AP2" s="9"/>
      <c r="AQ2" s="9"/>
      <c r="AR2" s="5"/>
      <c r="AS2" s="12"/>
      <c r="AT2" s="9"/>
      <c r="AU2" s="12"/>
      <c r="AV2" s="9"/>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row>
    <row r="3" spans="1:82" s="1" customFormat="1" ht="20.100000000000001" customHeight="1" x14ac:dyDescent="0.25">
      <c r="B3" s="15"/>
      <c r="C3" s="428" t="s">
        <v>1</v>
      </c>
      <c r="D3" s="429"/>
      <c r="E3" s="429"/>
      <c r="F3" s="429"/>
      <c r="G3" s="429"/>
      <c r="H3" s="429"/>
      <c r="I3" s="429"/>
      <c r="J3" s="429"/>
      <c r="K3" s="429"/>
      <c r="L3" s="440"/>
      <c r="M3" s="439" t="s">
        <v>278</v>
      </c>
      <c r="N3" s="439"/>
      <c r="O3" s="439"/>
      <c r="P3" s="439"/>
      <c r="Q3" s="439"/>
      <c r="R3" s="3"/>
      <c r="S3" s="4"/>
      <c r="T3" s="4"/>
      <c r="U3" s="5"/>
      <c r="V3" s="6"/>
      <c r="W3" s="7"/>
      <c r="X3" s="8"/>
      <c r="Y3" s="9"/>
      <c r="Z3" s="5"/>
      <c r="AA3" s="10"/>
      <c r="AB3" s="10"/>
      <c r="AC3" s="10"/>
      <c r="AD3" s="5"/>
      <c r="AE3" s="12"/>
      <c r="AF3" s="9"/>
      <c r="AG3" s="12"/>
      <c r="AH3" s="13"/>
      <c r="AI3" s="14"/>
      <c r="AJ3" s="14"/>
      <c r="AK3" s="5"/>
      <c r="AL3" s="9"/>
      <c r="AM3" s="9"/>
      <c r="AN3" s="9"/>
      <c r="AO3" s="9"/>
      <c r="AP3" s="9"/>
      <c r="AQ3" s="9"/>
      <c r="AR3" s="5"/>
      <c r="AS3" s="12"/>
      <c r="AT3" s="9"/>
      <c r="AU3" s="12"/>
      <c r="AV3" s="9"/>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row>
    <row r="4" spans="1:82" s="1" customFormat="1" ht="20.100000000000001" customHeight="1" x14ac:dyDescent="0.25">
      <c r="B4" s="15"/>
      <c r="C4" s="441"/>
      <c r="D4" s="442"/>
      <c r="E4" s="442"/>
      <c r="F4" s="442"/>
      <c r="G4" s="442"/>
      <c r="H4" s="442"/>
      <c r="I4" s="442"/>
      <c r="J4" s="442"/>
      <c r="K4" s="442"/>
      <c r="L4" s="443"/>
      <c r="M4" s="439"/>
      <c r="N4" s="439"/>
      <c r="O4" s="439"/>
      <c r="P4" s="439"/>
      <c r="Q4" s="439"/>
      <c r="R4" s="3"/>
      <c r="S4" s="4"/>
      <c r="T4" s="4"/>
      <c r="U4" s="5"/>
      <c r="V4" s="6"/>
      <c r="W4" s="7"/>
      <c r="X4" s="8"/>
      <c r="Y4" s="9"/>
      <c r="Z4" s="5"/>
      <c r="AA4" s="10"/>
      <c r="AB4" s="5"/>
      <c r="AC4" s="10"/>
      <c r="AD4" s="5"/>
      <c r="AE4" s="12"/>
      <c r="AF4" s="9"/>
      <c r="AG4" s="12"/>
      <c r="AH4" s="13"/>
      <c r="AI4" s="14"/>
      <c r="AJ4" s="14"/>
      <c r="AK4" s="5"/>
      <c r="AL4" s="9"/>
      <c r="AM4" s="9"/>
      <c r="AN4" s="9"/>
      <c r="AO4" s="9"/>
      <c r="AP4" s="9"/>
      <c r="AQ4" s="9"/>
      <c r="AR4" s="5"/>
      <c r="AS4" s="12"/>
      <c r="AT4" s="9"/>
      <c r="AU4" s="12"/>
      <c r="AV4" s="9"/>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row>
    <row r="5" spans="1:82" s="1" customFormat="1" ht="20.100000000000001" customHeight="1" x14ac:dyDescent="0.25">
      <c r="B5" s="15"/>
      <c r="C5" s="428" t="s">
        <v>378</v>
      </c>
      <c r="D5" s="429"/>
      <c r="E5" s="429"/>
      <c r="F5" s="429"/>
      <c r="G5" s="429"/>
      <c r="H5" s="429"/>
      <c r="I5" s="429"/>
      <c r="J5" s="429"/>
      <c r="K5" s="429"/>
      <c r="L5" s="440"/>
      <c r="M5" s="439" t="s">
        <v>391</v>
      </c>
      <c r="N5" s="439"/>
      <c r="O5" s="439"/>
      <c r="P5" s="439"/>
      <c r="Q5" s="439"/>
      <c r="R5" s="3"/>
      <c r="S5" s="4"/>
      <c r="T5" s="4"/>
      <c r="U5" s="5"/>
      <c r="V5" s="6"/>
      <c r="W5" s="7"/>
      <c r="X5" s="8"/>
      <c r="Y5" s="9"/>
      <c r="Z5" s="5"/>
      <c r="AA5" s="10"/>
      <c r="AB5" s="5"/>
      <c r="AC5" s="5"/>
      <c r="AD5" s="5"/>
      <c r="AE5" s="11"/>
      <c r="AF5" s="5"/>
      <c r="AG5" s="12"/>
      <c r="AH5" s="13"/>
      <c r="AI5" s="14"/>
      <c r="AJ5" s="14"/>
      <c r="AK5" s="5"/>
      <c r="AL5" s="9"/>
      <c r="AM5" s="9"/>
      <c r="AN5" s="9"/>
      <c r="AO5" s="9"/>
      <c r="AP5" s="9"/>
      <c r="AQ5" s="9"/>
      <c r="AR5" s="5"/>
      <c r="AS5" s="5"/>
      <c r="AT5" s="5"/>
      <c r="AU5" s="12"/>
      <c r="AV5" s="9"/>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row>
    <row r="6" spans="1:82" s="1" customFormat="1" ht="20.100000000000001" customHeight="1" x14ac:dyDescent="0.25">
      <c r="B6" s="15"/>
      <c r="C6" s="441"/>
      <c r="D6" s="442"/>
      <c r="E6" s="442"/>
      <c r="F6" s="442"/>
      <c r="G6" s="442"/>
      <c r="H6" s="442"/>
      <c r="I6" s="442"/>
      <c r="J6" s="442"/>
      <c r="K6" s="442"/>
      <c r="L6" s="443"/>
      <c r="M6" s="439"/>
      <c r="N6" s="439"/>
      <c r="O6" s="439"/>
      <c r="P6" s="439"/>
      <c r="Q6" s="439"/>
      <c r="R6" s="5"/>
      <c r="S6" s="5"/>
      <c r="T6" s="5"/>
      <c r="U6" s="5"/>
      <c r="V6" s="5"/>
      <c r="W6" s="5"/>
      <c r="X6" s="5"/>
      <c r="Y6" s="5"/>
      <c r="Z6" s="5"/>
      <c r="AA6" s="10"/>
      <c r="AB6" s="5"/>
      <c r="AC6" s="5"/>
      <c r="AD6" s="5"/>
      <c r="AE6" s="11"/>
      <c r="AF6" s="5"/>
      <c r="AG6" s="12"/>
      <c r="AH6" s="13"/>
      <c r="AI6" s="14"/>
      <c r="AJ6" s="14"/>
      <c r="AK6" s="5"/>
      <c r="AL6" s="9"/>
      <c r="AM6" s="9"/>
      <c r="AN6" s="9"/>
      <c r="AO6" s="9"/>
      <c r="AP6" s="9"/>
      <c r="AQ6" s="9"/>
      <c r="AR6" s="5"/>
      <c r="AS6" s="5"/>
      <c r="AT6" s="5"/>
      <c r="AU6" s="12"/>
      <c r="AV6" s="9"/>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row>
    <row r="7" spans="1:82" s="1" customFormat="1" ht="20.100000000000001" customHeight="1" x14ac:dyDescent="0.25">
      <c r="B7" s="16" t="s">
        <v>2</v>
      </c>
      <c r="C7" s="464" t="s">
        <v>321</v>
      </c>
      <c r="D7" s="465"/>
      <c r="E7" s="465"/>
      <c r="F7" s="17"/>
      <c r="G7" s="17"/>
      <c r="H7" s="17"/>
      <c r="I7" s="17"/>
      <c r="J7" s="17"/>
      <c r="K7" s="17"/>
      <c r="L7" s="17"/>
      <c r="M7" s="17"/>
      <c r="N7" s="17"/>
      <c r="O7" s="17"/>
      <c r="P7" s="17"/>
      <c r="Q7" s="181"/>
      <c r="R7" s="5"/>
      <c r="S7" s="5"/>
      <c r="T7" s="5"/>
      <c r="U7" s="5"/>
      <c r="V7" s="5"/>
      <c r="W7" s="5"/>
      <c r="X7" s="5"/>
      <c r="Y7" s="5"/>
      <c r="Z7" s="5"/>
      <c r="AA7" s="10"/>
      <c r="AB7" s="5"/>
      <c r="AC7" s="5"/>
      <c r="AD7" s="5"/>
      <c r="AE7" s="11"/>
      <c r="AF7" s="5"/>
      <c r="AG7" s="12"/>
      <c r="AH7" s="13"/>
      <c r="AI7" s="14"/>
      <c r="AJ7" s="14"/>
      <c r="AK7" s="5"/>
      <c r="AL7" s="9"/>
      <c r="AM7" s="9"/>
      <c r="AN7" s="9"/>
      <c r="AO7" s="9"/>
      <c r="AP7" s="9"/>
      <c r="AQ7" s="9"/>
      <c r="AR7" s="5"/>
      <c r="AS7" s="5"/>
      <c r="AT7" s="5"/>
      <c r="AU7" s="12"/>
      <c r="AV7" s="9"/>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row>
    <row r="8" spans="1:82" ht="39.950000000000003" customHeight="1" x14ac:dyDescent="0.25"/>
    <row r="9" spans="1:82" s="191" customFormat="1" ht="50.1" customHeight="1" x14ac:dyDescent="0.25">
      <c r="A9" s="190"/>
      <c r="B9" s="192" t="s">
        <v>3</v>
      </c>
      <c r="C9" s="192" t="s">
        <v>4</v>
      </c>
      <c r="D9" s="195" t="s">
        <v>332</v>
      </c>
      <c r="E9" s="195" t="s">
        <v>333</v>
      </c>
      <c r="F9" s="195" t="s">
        <v>334</v>
      </c>
      <c r="G9" s="195" t="s">
        <v>335</v>
      </c>
      <c r="H9" s="195" t="s">
        <v>336</v>
      </c>
      <c r="I9" s="195" t="s">
        <v>337</v>
      </c>
      <c r="J9" s="195" t="s">
        <v>338</v>
      </c>
      <c r="K9" s="195" t="s">
        <v>339</v>
      </c>
      <c r="L9" s="195" t="s">
        <v>383</v>
      </c>
      <c r="M9" s="195" t="s">
        <v>340</v>
      </c>
      <c r="N9" s="195" t="s">
        <v>341</v>
      </c>
      <c r="O9" s="195" t="s">
        <v>342</v>
      </c>
      <c r="P9" s="195" t="s">
        <v>389</v>
      </c>
      <c r="Q9" s="195" t="s">
        <v>343</v>
      </c>
    </row>
    <row r="10" spans="1:82" ht="408.75" customHeight="1" x14ac:dyDescent="0.25">
      <c r="A10" s="188">
        <v>1</v>
      </c>
      <c r="B10" s="218" t="s">
        <v>249</v>
      </c>
      <c r="C10" s="162" t="s">
        <v>298</v>
      </c>
      <c r="D10" s="161" t="s">
        <v>382</v>
      </c>
      <c r="E10" s="163" t="s">
        <v>299</v>
      </c>
      <c r="F10" s="163" t="s">
        <v>300</v>
      </c>
      <c r="G10" s="164">
        <v>0.7</v>
      </c>
      <c r="H10" s="165" t="s">
        <v>7</v>
      </c>
      <c r="I10" s="165" t="s">
        <v>11</v>
      </c>
      <c r="J10" s="166">
        <v>43102</v>
      </c>
      <c r="K10" s="166">
        <v>43465</v>
      </c>
      <c r="L10" s="167" t="s">
        <v>49</v>
      </c>
      <c r="M10" s="161" t="s">
        <v>301</v>
      </c>
      <c r="N10" s="167" t="s">
        <v>302</v>
      </c>
      <c r="O10" s="372">
        <v>0.77</v>
      </c>
      <c r="P10" s="373" t="s">
        <v>411</v>
      </c>
      <c r="Q10" s="168"/>
    </row>
    <row r="11" spans="1:82" ht="186.75" customHeight="1" x14ac:dyDescent="0.25">
      <c r="A11" s="188">
        <v>2</v>
      </c>
      <c r="B11" s="218" t="s">
        <v>249</v>
      </c>
      <c r="C11" s="162" t="s">
        <v>303</v>
      </c>
      <c r="D11" s="161" t="s">
        <v>347</v>
      </c>
      <c r="E11" s="163" t="s">
        <v>304</v>
      </c>
      <c r="F11" s="163" t="s">
        <v>305</v>
      </c>
      <c r="G11" s="164">
        <v>0.3</v>
      </c>
      <c r="H11" s="161" t="s">
        <v>7</v>
      </c>
      <c r="I11" s="161" t="s">
        <v>11</v>
      </c>
      <c r="J11" s="166">
        <v>43164</v>
      </c>
      <c r="K11" s="166">
        <v>43281</v>
      </c>
      <c r="L11" s="161" t="s">
        <v>49</v>
      </c>
      <c r="M11" s="169" t="s">
        <v>301</v>
      </c>
      <c r="N11" s="167" t="s">
        <v>302</v>
      </c>
      <c r="O11" s="372">
        <v>0.88</v>
      </c>
      <c r="P11" s="373" t="s">
        <v>396</v>
      </c>
      <c r="Q11" s="168"/>
    </row>
    <row r="14" spans="1:82" ht="26.25" customHeight="1" x14ac:dyDescent="0.25">
      <c r="C14" s="21"/>
      <c r="D14" s="21"/>
      <c r="E14" s="21"/>
    </row>
    <row r="15" spans="1:82" ht="26.25" customHeight="1" thickBot="1" x14ac:dyDescent="0.3">
      <c r="B15" s="170"/>
      <c r="C15" s="171"/>
      <c r="D15" s="172"/>
      <c r="E15" s="172"/>
      <c r="K15" s="170"/>
      <c r="L15" s="171"/>
    </row>
    <row r="16" spans="1:82" ht="26.25" customHeight="1" x14ac:dyDescent="0.25">
      <c r="B16" s="462" t="s">
        <v>58</v>
      </c>
      <c r="C16" s="462"/>
      <c r="D16" s="173"/>
      <c r="E16" s="173"/>
      <c r="K16" s="462" t="s">
        <v>306</v>
      </c>
      <c r="L16" s="462"/>
    </row>
    <row r="17" spans="2:17" ht="26.25" customHeight="1" x14ac:dyDescent="0.25">
      <c r="B17" s="463" t="s">
        <v>123</v>
      </c>
      <c r="C17" s="463"/>
      <c r="D17" s="180"/>
      <c r="E17" s="174"/>
      <c r="K17" s="463" t="s">
        <v>307</v>
      </c>
      <c r="L17" s="463"/>
    </row>
    <row r="18" spans="2:17" ht="54" customHeight="1" x14ac:dyDescent="0.25">
      <c r="C18" s="21"/>
      <c r="D18" s="21"/>
      <c r="E18" s="21"/>
      <c r="F18" s="160"/>
      <c r="G18" s="160"/>
      <c r="H18" s="160"/>
      <c r="I18" s="160"/>
      <c r="J18" s="160"/>
      <c r="K18" s="160"/>
      <c r="L18" s="160"/>
      <c r="M18" s="160"/>
      <c r="N18" s="160"/>
      <c r="O18" s="160"/>
      <c r="P18" s="160"/>
      <c r="Q18" s="160"/>
    </row>
    <row r="19" spans="2:17" ht="26.25" customHeight="1" x14ac:dyDescent="0.25">
      <c r="C19" s="21"/>
      <c r="D19" s="21"/>
      <c r="E19" s="21"/>
    </row>
    <row r="20" spans="2:17" ht="26.25" customHeight="1" x14ac:dyDescent="0.25">
      <c r="C20" s="21"/>
      <c r="D20" s="21"/>
      <c r="E20" s="21"/>
    </row>
    <row r="21" spans="2:17" ht="26.25" customHeight="1" x14ac:dyDescent="0.25">
      <c r="C21" s="21"/>
      <c r="D21" s="21"/>
      <c r="E21" s="21"/>
    </row>
  </sheetData>
  <mergeCells count="11">
    <mergeCell ref="B16:C16"/>
    <mergeCell ref="K16:L16"/>
    <mergeCell ref="B17:C17"/>
    <mergeCell ref="K17:L17"/>
    <mergeCell ref="C7:E7"/>
    <mergeCell ref="C1:L2"/>
    <mergeCell ref="M1:Q2"/>
    <mergeCell ref="C3:L4"/>
    <mergeCell ref="M3:Q4"/>
    <mergeCell ref="C5:L6"/>
    <mergeCell ref="M5:Q6"/>
  </mergeCells>
  <dataValidations count="3">
    <dataValidation type="custom" allowBlank="1" showInputMessage="1" showErrorMessage="1" errorTitle="Whoops" error="For this template to work correctly, your Due Date needs to be greater than or equal to the Start Date." sqref="L10:L11">
      <formula1>L10&gt;=K10</formula1>
    </dataValidation>
    <dataValidation type="list" errorStyle="warning" allowBlank="1" showInputMessage="1" showErrorMessage="1" errorTitle="Whoops" error="For this template to work correctly you need to select a choice from the drop down list. But you can still use what you entered by clicking Yes." sqref="I10:I11">
      <formula1>"No iniciado,En progreso, Aplazada, Completo"</formula1>
    </dataValidation>
    <dataValidation type="list" allowBlank="1" errorTitle="Whoops" sqref="H10:H11">
      <formula1>"Baja, Normal, Alta"</formula1>
    </dataValidation>
  </dataValidations>
  <pageMargins left="0.19685039370078741" right="0.19685039370078741" top="0.55118110236220474" bottom="0.74803149606299213" header="0.31496062992125984" footer="0.11811023622047245"/>
  <pageSetup scale="49" orientation="landscape" horizontalDpi="4294967294" verticalDpi="4294967294" r:id="rId1"/>
  <headerFooter>
    <oddFooter xml:space="preserve">&amp;L&amp;G&amp;C&amp;G&amp;RPágina &amp;P de &amp;N       </oddFooter>
  </headerFooter>
  <drawing r:id="rId2"/>
  <legacyDrawingHF r:id="rId3"/>
  <tableParts count="1">
    <tablePart r:id="rId4"/>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999"/>
  <sheetViews>
    <sheetView zoomScaleNormal="100" workbookViewId="0">
      <selection activeCell="B10" sqref="B10"/>
    </sheetView>
  </sheetViews>
  <sheetFormatPr baseColWidth="10" defaultColWidth="14.42578125" defaultRowHeight="15" customHeight="1" x14ac:dyDescent="0.25"/>
  <cols>
    <col min="1" max="1" width="4.7109375" style="147" customWidth="1"/>
    <col min="2" max="3" width="40.7109375" style="147" customWidth="1"/>
    <col min="4" max="15" width="30.7109375" style="147" customWidth="1"/>
    <col min="16" max="16" width="140.140625" style="147" customWidth="1"/>
    <col min="17" max="17" width="30.7109375" style="147" hidden="1" customWidth="1"/>
    <col min="18" max="18" width="14.140625" style="147" customWidth="1"/>
    <col min="19" max="28" width="8.85546875" style="147" customWidth="1"/>
    <col min="29" max="16384" width="14.42578125" style="147"/>
  </cols>
  <sheetData>
    <row r="1" spans="1:28" ht="20.100000000000001" customHeight="1" x14ac:dyDescent="0.25">
      <c r="A1" s="137"/>
      <c r="B1" s="138"/>
      <c r="C1" s="466" t="s">
        <v>0</v>
      </c>
      <c r="D1" s="467"/>
      <c r="E1" s="467"/>
      <c r="F1" s="467"/>
      <c r="G1" s="467"/>
      <c r="H1" s="467"/>
      <c r="I1" s="467"/>
      <c r="J1" s="467"/>
      <c r="K1" s="467"/>
      <c r="L1" s="468"/>
      <c r="M1" s="466" t="s">
        <v>330</v>
      </c>
      <c r="N1" s="467"/>
      <c r="O1" s="467"/>
      <c r="P1" s="467"/>
      <c r="Q1" s="468"/>
      <c r="R1" s="139"/>
      <c r="S1" s="140"/>
      <c r="T1" s="140"/>
      <c r="U1" s="141"/>
      <c r="V1" s="142"/>
      <c r="W1" s="143"/>
      <c r="X1" s="144"/>
      <c r="Y1" s="145"/>
      <c r="Z1" s="141"/>
      <c r="AA1" s="146"/>
      <c r="AB1" s="137"/>
    </row>
    <row r="2" spans="1:28" ht="20.100000000000001" customHeight="1" x14ac:dyDescent="0.25">
      <c r="A2" s="137"/>
      <c r="B2" s="148"/>
      <c r="C2" s="469"/>
      <c r="D2" s="470"/>
      <c r="E2" s="470"/>
      <c r="F2" s="470"/>
      <c r="G2" s="470"/>
      <c r="H2" s="470"/>
      <c r="I2" s="470"/>
      <c r="J2" s="470"/>
      <c r="K2" s="470"/>
      <c r="L2" s="471"/>
      <c r="M2" s="469"/>
      <c r="N2" s="470"/>
      <c r="O2" s="470"/>
      <c r="P2" s="470"/>
      <c r="Q2" s="471"/>
      <c r="R2" s="139"/>
      <c r="S2" s="140"/>
      <c r="T2" s="140"/>
      <c r="U2" s="141"/>
      <c r="V2" s="142"/>
      <c r="W2" s="143"/>
      <c r="X2" s="144"/>
      <c r="Y2" s="145"/>
      <c r="Z2" s="141"/>
      <c r="AA2" s="146"/>
      <c r="AB2" s="137"/>
    </row>
    <row r="3" spans="1:28" ht="20.100000000000001" customHeight="1" x14ac:dyDescent="0.25">
      <c r="A3" s="137"/>
      <c r="B3" s="148"/>
      <c r="C3" s="466" t="s">
        <v>1</v>
      </c>
      <c r="D3" s="467"/>
      <c r="E3" s="467"/>
      <c r="F3" s="467"/>
      <c r="G3" s="467"/>
      <c r="H3" s="467"/>
      <c r="I3" s="467"/>
      <c r="J3" s="467"/>
      <c r="K3" s="467"/>
      <c r="L3" s="468"/>
      <c r="M3" s="466" t="s">
        <v>278</v>
      </c>
      <c r="N3" s="467"/>
      <c r="O3" s="467"/>
      <c r="P3" s="467"/>
      <c r="Q3" s="468"/>
      <c r="R3" s="139"/>
      <c r="S3" s="140"/>
      <c r="T3" s="140"/>
      <c r="U3" s="141"/>
      <c r="V3" s="142"/>
      <c r="W3" s="143"/>
      <c r="X3" s="144"/>
      <c r="Y3" s="145"/>
      <c r="Z3" s="141"/>
      <c r="AA3" s="146"/>
      <c r="AB3" s="137"/>
    </row>
    <row r="4" spans="1:28" ht="20.100000000000001" customHeight="1" x14ac:dyDescent="0.25">
      <c r="A4" s="137"/>
      <c r="B4" s="148"/>
      <c r="C4" s="469"/>
      <c r="D4" s="470"/>
      <c r="E4" s="470"/>
      <c r="F4" s="470"/>
      <c r="G4" s="470"/>
      <c r="H4" s="470"/>
      <c r="I4" s="470"/>
      <c r="J4" s="470"/>
      <c r="K4" s="470"/>
      <c r="L4" s="471"/>
      <c r="M4" s="469"/>
      <c r="N4" s="470"/>
      <c r="O4" s="470"/>
      <c r="P4" s="470"/>
      <c r="Q4" s="471"/>
      <c r="R4" s="139"/>
      <c r="S4" s="140"/>
      <c r="T4" s="140"/>
      <c r="U4" s="141"/>
      <c r="V4" s="142"/>
      <c r="W4" s="143"/>
      <c r="X4" s="144"/>
      <c r="Y4" s="145"/>
      <c r="Z4" s="141"/>
      <c r="AA4" s="146"/>
      <c r="AB4" s="137"/>
    </row>
    <row r="5" spans="1:28" ht="20.100000000000001" customHeight="1" x14ac:dyDescent="0.25">
      <c r="A5" s="137"/>
      <c r="B5" s="148"/>
      <c r="C5" s="428" t="s">
        <v>378</v>
      </c>
      <c r="D5" s="429"/>
      <c r="E5" s="429"/>
      <c r="F5" s="429"/>
      <c r="G5" s="429"/>
      <c r="H5" s="429"/>
      <c r="I5" s="429"/>
      <c r="J5" s="429"/>
      <c r="K5" s="429"/>
      <c r="L5" s="440"/>
      <c r="M5" s="466" t="s">
        <v>388</v>
      </c>
      <c r="N5" s="467"/>
      <c r="O5" s="467"/>
      <c r="P5" s="467"/>
      <c r="Q5" s="468"/>
      <c r="R5" s="139"/>
      <c r="S5" s="140"/>
      <c r="T5" s="140"/>
      <c r="U5" s="141"/>
      <c r="V5" s="142"/>
      <c r="W5" s="143"/>
      <c r="X5" s="144"/>
      <c r="Y5" s="145"/>
      <c r="Z5" s="141"/>
      <c r="AA5" s="146"/>
      <c r="AB5" s="137"/>
    </row>
    <row r="6" spans="1:28" ht="20.100000000000001" customHeight="1" x14ac:dyDescent="0.25">
      <c r="A6" s="137"/>
      <c r="B6" s="148"/>
      <c r="C6" s="441"/>
      <c r="D6" s="442"/>
      <c r="E6" s="442"/>
      <c r="F6" s="442"/>
      <c r="G6" s="442"/>
      <c r="H6" s="442"/>
      <c r="I6" s="442"/>
      <c r="J6" s="442"/>
      <c r="K6" s="442"/>
      <c r="L6" s="443"/>
      <c r="M6" s="469"/>
      <c r="N6" s="470"/>
      <c r="O6" s="470"/>
      <c r="P6" s="470"/>
      <c r="Q6" s="471"/>
      <c r="R6" s="141"/>
      <c r="S6" s="141"/>
      <c r="T6" s="141"/>
      <c r="U6" s="141"/>
      <c r="V6" s="141"/>
      <c r="W6" s="141"/>
      <c r="X6" s="141"/>
      <c r="Y6" s="141"/>
      <c r="Z6" s="141"/>
      <c r="AA6" s="146"/>
      <c r="AB6" s="137"/>
    </row>
    <row r="7" spans="1:28" ht="20.100000000000001" customHeight="1" x14ac:dyDescent="0.25">
      <c r="A7" s="137"/>
      <c r="B7" s="149" t="s">
        <v>2</v>
      </c>
      <c r="C7" s="472" t="s">
        <v>116</v>
      </c>
      <c r="D7" s="473"/>
      <c r="E7" s="473"/>
      <c r="F7" s="182"/>
      <c r="G7" s="182"/>
      <c r="H7" s="182"/>
      <c r="I7" s="182"/>
      <c r="J7" s="182"/>
      <c r="K7" s="182"/>
      <c r="L7" s="182"/>
      <c r="M7" s="182"/>
      <c r="N7" s="182"/>
      <c r="O7" s="182"/>
      <c r="P7" s="182"/>
      <c r="Q7" s="150"/>
      <c r="R7" s="141"/>
      <c r="S7" s="141"/>
      <c r="T7" s="141"/>
      <c r="U7" s="141"/>
      <c r="V7" s="141"/>
      <c r="W7" s="141"/>
      <c r="X7" s="141"/>
      <c r="Y7" s="141"/>
      <c r="Z7" s="141"/>
      <c r="AA7" s="146"/>
      <c r="AB7" s="137"/>
    </row>
    <row r="8" spans="1:28" ht="39.950000000000003" customHeight="1" x14ac:dyDescent="0.25">
      <c r="A8" s="151"/>
      <c r="B8" s="152"/>
      <c r="C8" s="151"/>
      <c r="D8" s="153"/>
      <c r="E8" s="153"/>
      <c r="F8" s="153"/>
      <c r="G8" s="153"/>
      <c r="H8" s="152"/>
      <c r="I8" s="152"/>
      <c r="J8" s="151"/>
      <c r="K8" s="151"/>
      <c r="L8" s="151"/>
      <c r="M8" s="151"/>
      <c r="N8" s="154"/>
      <c r="O8" s="154"/>
      <c r="P8" s="154"/>
      <c r="Q8" s="154"/>
      <c r="R8" s="152"/>
      <c r="S8" s="152"/>
      <c r="T8" s="152"/>
      <c r="U8" s="152"/>
      <c r="V8" s="152"/>
      <c r="W8" s="152"/>
      <c r="X8" s="152"/>
      <c r="Y8" s="152"/>
      <c r="Z8" s="152"/>
      <c r="AA8" s="152"/>
      <c r="AB8" s="152"/>
    </row>
    <row r="9" spans="1:28" s="200" customFormat="1" ht="50.1" customHeight="1" x14ac:dyDescent="0.25">
      <c r="A9" s="197"/>
      <c r="B9" s="198" t="s">
        <v>3</v>
      </c>
      <c r="C9" s="198" t="s">
        <v>4</v>
      </c>
      <c r="D9" s="195" t="s">
        <v>332</v>
      </c>
      <c r="E9" s="195" t="s">
        <v>333</v>
      </c>
      <c r="F9" s="195" t="s">
        <v>334</v>
      </c>
      <c r="G9" s="195" t="s">
        <v>335</v>
      </c>
      <c r="H9" s="195" t="s">
        <v>336</v>
      </c>
      <c r="I9" s="195" t="s">
        <v>337</v>
      </c>
      <c r="J9" s="195" t="s">
        <v>338</v>
      </c>
      <c r="K9" s="195" t="s">
        <v>339</v>
      </c>
      <c r="L9" s="195" t="s">
        <v>383</v>
      </c>
      <c r="M9" s="195" t="s">
        <v>340</v>
      </c>
      <c r="N9" s="195" t="s">
        <v>341</v>
      </c>
      <c r="O9" s="195" t="s">
        <v>342</v>
      </c>
      <c r="P9" s="195" t="s">
        <v>389</v>
      </c>
      <c r="Q9" s="195" t="s">
        <v>343</v>
      </c>
      <c r="R9" s="199"/>
      <c r="S9" s="199"/>
      <c r="T9" s="199"/>
      <c r="U9" s="199"/>
      <c r="V9" s="199"/>
      <c r="W9" s="199"/>
      <c r="X9" s="199"/>
      <c r="Y9" s="199"/>
      <c r="Z9" s="199"/>
      <c r="AA9" s="199"/>
      <c r="AB9" s="199"/>
    </row>
    <row r="10" spans="1:28" ht="102" customHeight="1" x14ac:dyDescent="0.25">
      <c r="A10" s="151">
        <v>1</v>
      </c>
      <c r="B10" s="306" t="s">
        <v>279</v>
      </c>
      <c r="C10" s="306" t="s">
        <v>67</v>
      </c>
      <c r="D10" s="212" t="s">
        <v>348</v>
      </c>
      <c r="E10" s="211" t="s">
        <v>280</v>
      </c>
      <c r="F10" s="211" t="s">
        <v>68</v>
      </c>
      <c r="G10" s="212">
        <v>8</v>
      </c>
      <c r="H10" s="212" t="s">
        <v>7</v>
      </c>
      <c r="I10" s="212" t="s">
        <v>11</v>
      </c>
      <c r="J10" s="212" t="s">
        <v>69</v>
      </c>
      <c r="K10" s="213">
        <v>43299</v>
      </c>
      <c r="L10" s="211" t="s">
        <v>49</v>
      </c>
      <c r="M10" s="211" t="s">
        <v>70</v>
      </c>
      <c r="N10" s="211" t="s">
        <v>71</v>
      </c>
      <c r="O10" s="404">
        <v>1</v>
      </c>
      <c r="P10" s="393" t="s">
        <v>397</v>
      </c>
      <c r="Q10" s="211"/>
      <c r="R10" s="152"/>
      <c r="S10" s="152"/>
      <c r="T10" s="152"/>
      <c r="U10" s="152"/>
      <c r="V10" s="152"/>
      <c r="W10" s="152"/>
      <c r="X10" s="152"/>
      <c r="Y10" s="152"/>
      <c r="Z10" s="152"/>
      <c r="AA10" s="152"/>
      <c r="AB10" s="152"/>
    </row>
    <row r="11" spans="1:28" s="157" customFormat="1" ht="86.25" customHeight="1" x14ac:dyDescent="0.25">
      <c r="A11" s="155">
        <v>2</v>
      </c>
      <c r="B11" s="307" t="s">
        <v>279</v>
      </c>
      <c r="C11" s="307" t="s">
        <v>72</v>
      </c>
      <c r="D11" s="215" t="s">
        <v>348</v>
      </c>
      <c r="E11" s="214" t="s">
        <v>281</v>
      </c>
      <c r="F11" s="214" t="s">
        <v>73</v>
      </c>
      <c r="G11" s="215">
        <v>8</v>
      </c>
      <c r="H11" s="215" t="s">
        <v>7</v>
      </c>
      <c r="I11" s="215" t="s">
        <v>8</v>
      </c>
      <c r="J11" s="216">
        <v>43299</v>
      </c>
      <c r="K11" s="216">
        <v>43391</v>
      </c>
      <c r="L11" s="214" t="s">
        <v>75</v>
      </c>
      <c r="M11" s="214" t="s">
        <v>70</v>
      </c>
      <c r="N11" s="214" t="s">
        <v>76</v>
      </c>
      <c r="O11" s="405">
        <v>0.68</v>
      </c>
      <c r="P11" s="402" t="s">
        <v>398</v>
      </c>
      <c r="Q11" s="214"/>
      <c r="R11" s="156"/>
      <c r="S11" s="156"/>
      <c r="T11" s="156"/>
      <c r="U11" s="156"/>
      <c r="V11" s="156"/>
      <c r="W11" s="156"/>
      <c r="X11" s="156"/>
      <c r="Y11" s="156"/>
      <c r="Z11" s="156"/>
      <c r="AA11" s="156"/>
      <c r="AB11" s="156"/>
    </row>
    <row r="12" spans="1:28" ht="124.5" customHeight="1" x14ac:dyDescent="0.25">
      <c r="A12" s="151">
        <v>3</v>
      </c>
      <c r="B12" s="306" t="s">
        <v>279</v>
      </c>
      <c r="C12" s="306" t="s">
        <v>77</v>
      </c>
      <c r="D12" s="212" t="s">
        <v>349</v>
      </c>
      <c r="E12" s="211" t="s">
        <v>282</v>
      </c>
      <c r="F12" s="211" t="s">
        <v>78</v>
      </c>
      <c r="G12" s="212">
        <v>6</v>
      </c>
      <c r="H12" s="212" t="s">
        <v>18</v>
      </c>
      <c r="I12" s="212" t="s">
        <v>11</v>
      </c>
      <c r="J12" s="212" t="s">
        <v>69</v>
      </c>
      <c r="K12" s="212" t="s">
        <v>79</v>
      </c>
      <c r="L12" s="211" t="s">
        <v>49</v>
      </c>
      <c r="M12" s="211" t="s">
        <v>70</v>
      </c>
      <c r="N12" s="211" t="s">
        <v>80</v>
      </c>
      <c r="O12" s="406">
        <v>0.57999999999999996</v>
      </c>
      <c r="P12" s="396" t="s">
        <v>399</v>
      </c>
      <c r="Q12" s="211"/>
      <c r="R12" s="152"/>
      <c r="S12" s="152"/>
      <c r="T12" s="152"/>
      <c r="U12" s="152"/>
      <c r="V12" s="152"/>
      <c r="W12" s="152"/>
      <c r="X12" s="152"/>
      <c r="Y12" s="152"/>
      <c r="Z12" s="152"/>
      <c r="AA12" s="152"/>
      <c r="AB12" s="152"/>
    </row>
    <row r="13" spans="1:28" s="157" customFormat="1" ht="132.75" customHeight="1" x14ac:dyDescent="0.25">
      <c r="A13" s="155">
        <v>4</v>
      </c>
      <c r="B13" s="307" t="s">
        <v>279</v>
      </c>
      <c r="C13" s="307" t="s">
        <v>81</v>
      </c>
      <c r="D13" s="215" t="s">
        <v>350</v>
      </c>
      <c r="E13" s="214" t="s">
        <v>283</v>
      </c>
      <c r="F13" s="214" t="s">
        <v>82</v>
      </c>
      <c r="G13" s="215">
        <v>6</v>
      </c>
      <c r="H13" s="215" t="s">
        <v>7</v>
      </c>
      <c r="I13" s="215" t="s">
        <v>11</v>
      </c>
      <c r="J13" s="215" t="s">
        <v>69</v>
      </c>
      <c r="K13" s="215" t="s">
        <v>79</v>
      </c>
      <c r="L13" s="214" t="s">
        <v>49</v>
      </c>
      <c r="M13" s="214" t="s">
        <v>70</v>
      </c>
      <c r="N13" s="214" t="s">
        <v>83</v>
      </c>
      <c r="O13" s="407">
        <v>0.88</v>
      </c>
      <c r="P13" s="403" t="s">
        <v>400</v>
      </c>
      <c r="Q13" s="214"/>
      <c r="R13" s="156"/>
      <c r="S13" s="156"/>
      <c r="T13" s="156"/>
      <c r="U13" s="156"/>
      <c r="V13" s="156"/>
      <c r="W13" s="156"/>
      <c r="X13" s="156"/>
      <c r="Y13" s="156"/>
      <c r="Z13" s="156"/>
      <c r="AA13" s="156"/>
      <c r="AB13" s="156"/>
    </row>
    <row r="14" spans="1:28" ht="266.25" customHeight="1" x14ac:dyDescent="0.25">
      <c r="A14" s="151">
        <v>5</v>
      </c>
      <c r="B14" s="306" t="s">
        <v>279</v>
      </c>
      <c r="C14" s="306" t="s">
        <v>84</v>
      </c>
      <c r="D14" s="212" t="s">
        <v>347</v>
      </c>
      <c r="E14" s="211" t="s">
        <v>284</v>
      </c>
      <c r="F14" s="211" t="s">
        <v>85</v>
      </c>
      <c r="G14" s="212">
        <v>6</v>
      </c>
      <c r="H14" s="212" t="s">
        <v>18</v>
      </c>
      <c r="I14" s="212" t="s">
        <v>8</v>
      </c>
      <c r="J14" s="212" t="s">
        <v>86</v>
      </c>
      <c r="K14" s="212" t="s">
        <v>79</v>
      </c>
      <c r="L14" s="211" t="s">
        <v>49</v>
      </c>
      <c r="M14" s="211" t="s">
        <v>70</v>
      </c>
      <c r="N14" s="211" t="s">
        <v>87</v>
      </c>
      <c r="O14" s="406">
        <v>0.97</v>
      </c>
      <c r="P14" s="393" t="s">
        <v>401</v>
      </c>
      <c r="Q14" s="211"/>
      <c r="R14" s="152"/>
      <c r="S14" s="152"/>
      <c r="T14" s="152"/>
      <c r="U14" s="152"/>
      <c r="V14" s="152"/>
      <c r="W14" s="152"/>
      <c r="X14" s="152"/>
      <c r="Y14" s="152"/>
      <c r="Z14" s="152"/>
      <c r="AA14" s="152"/>
      <c r="AB14" s="152"/>
    </row>
    <row r="15" spans="1:28" s="157" customFormat="1" ht="368.25" customHeight="1" x14ac:dyDescent="0.25">
      <c r="A15" s="155">
        <v>6</v>
      </c>
      <c r="B15" s="307" t="s">
        <v>279</v>
      </c>
      <c r="C15" s="307" t="s">
        <v>88</v>
      </c>
      <c r="D15" s="215" t="s">
        <v>379</v>
      </c>
      <c r="E15" s="214" t="s">
        <v>285</v>
      </c>
      <c r="F15" s="214" t="s">
        <v>89</v>
      </c>
      <c r="G15" s="215">
        <v>6</v>
      </c>
      <c r="H15" s="215" t="s">
        <v>18</v>
      </c>
      <c r="I15" s="215" t="s">
        <v>8</v>
      </c>
      <c r="J15" s="215" t="s">
        <v>69</v>
      </c>
      <c r="K15" s="215" t="s">
        <v>74</v>
      </c>
      <c r="L15" s="214" t="s">
        <v>90</v>
      </c>
      <c r="M15" s="214" t="s">
        <v>64</v>
      </c>
      <c r="N15" s="214" t="s">
        <v>91</v>
      </c>
      <c r="O15" s="407">
        <v>0.88880000000000026</v>
      </c>
      <c r="P15" s="403" t="s">
        <v>402</v>
      </c>
      <c r="Q15" s="214"/>
      <c r="R15" s="156"/>
      <c r="S15" s="156"/>
      <c r="T15" s="156"/>
      <c r="U15" s="156"/>
      <c r="V15" s="156"/>
      <c r="W15" s="156"/>
      <c r="X15" s="156"/>
      <c r="Y15" s="156"/>
      <c r="Z15" s="156"/>
      <c r="AA15" s="156"/>
      <c r="AB15" s="156"/>
    </row>
    <row r="16" spans="1:28" ht="157.5" customHeight="1" x14ac:dyDescent="0.25">
      <c r="A16" s="151">
        <v>7</v>
      </c>
      <c r="B16" s="306" t="s">
        <v>249</v>
      </c>
      <c r="C16" s="306" t="s">
        <v>92</v>
      </c>
      <c r="D16" s="212" t="s">
        <v>352</v>
      </c>
      <c r="E16" s="211" t="s">
        <v>286</v>
      </c>
      <c r="F16" s="211" t="s">
        <v>93</v>
      </c>
      <c r="G16" s="212">
        <v>8</v>
      </c>
      <c r="H16" s="212" t="s">
        <v>7</v>
      </c>
      <c r="I16" s="212" t="s">
        <v>11</v>
      </c>
      <c r="J16" s="212" t="s">
        <v>69</v>
      </c>
      <c r="K16" s="212" t="s">
        <v>79</v>
      </c>
      <c r="L16" s="211" t="s">
        <v>94</v>
      </c>
      <c r="M16" s="211" t="s">
        <v>95</v>
      </c>
      <c r="N16" s="211" t="s">
        <v>96</v>
      </c>
      <c r="O16" s="406">
        <v>0.96109999999999995</v>
      </c>
      <c r="P16" s="393" t="s">
        <v>410</v>
      </c>
      <c r="Q16" s="211"/>
      <c r="R16" s="152"/>
      <c r="S16" s="152"/>
      <c r="T16" s="152"/>
      <c r="U16" s="152"/>
      <c r="V16" s="152"/>
      <c r="W16" s="152"/>
      <c r="X16" s="152"/>
      <c r="Y16" s="152"/>
      <c r="Z16" s="152"/>
      <c r="AA16" s="152"/>
      <c r="AB16" s="152"/>
    </row>
    <row r="17" spans="1:28" s="157" customFormat="1" ht="92.25" customHeight="1" x14ac:dyDescent="0.25">
      <c r="A17" s="155">
        <v>8</v>
      </c>
      <c r="B17" s="307" t="s">
        <v>249</v>
      </c>
      <c r="C17" s="307" t="s">
        <v>287</v>
      </c>
      <c r="D17" s="215" t="s">
        <v>352</v>
      </c>
      <c r="E17" s="214" t="s">
        <v>288</v>
      </c>
      <c r="F17" s="214" t="s">
        <v>289</v>
      </c>
      <c r="G17" s="215">
        <v>8</v>
      </c>
      <c r="H17" s="215" t="s">
        <v>7</v>
      </c>
      <c r="I17" s="215" t="s">
        <v>11</v>
      </c>
      <c r="J17" s="215" t="s">
        <v>69</v>
      </c>
      <c r="K17" s="215" t="s">
        <v>74</v>
      </c>
      <c r="L17" s="214" t="s">
        <v>90</v>
      </c>
      <c r="M17" s="214" t="s">
        <v>95</v>
      </c>
      <c r="N17" s="214" t="s">
        <v>96</v>
      </c>
      <c r="O17" s="407">
        <v>0.57999999999999996</v>
      </c>
      <c r="P17" s="403" t="s">
        <v>403</v>
      </c>
      <c r="Q17" s="214"/>
      <c r="R17" s="156"/>
      <c r="S17" s="156"/>
      <c r="T17" s="156"/>
      <c r="U17" s="156"/>
      <c r="V17" s="156"/>
      <c r="W17" s="156"/>
      <c r="X17" s="156"/>
      <c r="Y17" s="156"/>
      <c r="Z17" s="156"/>
      <c r="AA17" s="156"/>
      <c r="AB17" s="156"/>
    </row>
    <row r="18" spans="1:28" ht="99" customHeight="1" x14ac:dyDescent="0.25">
      <c r="A18" s="151">
        <v>9</v>
      </c>
      <c r="B18" s="306" t="s">
        <v>249</v>
      </c>
      <c r="C18" s="306" t="s">
        <v>97</v>
      </c>
      <c r="D18" s="212" t="s">
        <v>352</v>
      </c>
      <c r="E18" s="211" t="s">
        <v>290</v>
      </c>
      <c r="F18" s="211" t="s">
        <v>98</v>
      </c>
      <c r="G18" s="212">
        <v>8</v>
      </c>
      <c r="H18" s="212" t="s">
        <v>7</v>
      </c>
      <c r="I18" s="212" t="s">
        <v>11</v>
      </c>
      <c r="J18" s="212" t="s">
        <v>69</v>
      </c>
      <c r="K18" s="212" t="s">
        <v>79</v>
      </c>
      <c r="L18" s="211" t="s">
        <v>49</v>
      </c>
      <c r="M18" s="211" t="s">
        <v>95</v>
      </c>
      <c r="N18" s="211" t="s">
        <v>96</v>
      </c>
      <c r="O18" s="406">
        <v>0.9353999999999999</v>
      </c>
      <c r="P18" s="393" t="s">
        <v>404</v>
      </c>
      <c r="Q18" s="211"/>
      <c r="R18" s="152"/>
      <c r="S18" s="152"/>
      <c r="T18" s="152"/>
      <c r="U18" s="152"/>
      <c r="V18" s="152"/>
      <c r="W18" s="152"/>
      <c r="X18" s="152"/>
      <c r="Y18" s="152"/>
      <c r="Z18" s="152"/>
      <c r="AA18" s="152"/>
      <c r="AB18" s="152"/>
    </row>
    <row r="19" spans="1:28" s="157" customFormat="1" ht="63.75" customHeight="1" x14ac:dyDescent="0.25">
      <c r="A19" s="155">
        <v>10</v>
      </c>
      <c r="B19" s="307" t="s">
        <v>249</v>
      </c>
      <c r="C19" s="307" t="s">
        <v>291</v>
      </c>
      <c r="D19" s="215" t="s">
        <v>352</v>
      </c>
      <c r="E19" s="214" t="s">
        <v>292</v>
      </c>
      <c r="F19" s="214" t="s">
        <v>99</v>
      </c>
      <c r="G19" s="215">
        <v>8</v>
      </c>
      <c r="H19" s="215" t="s">
        <v>7</v>
      </c>
      <c r="I19" s="215" t="s">
        <v>11</v>
      </c>
      <c r="J19" s="216">
        <v>43299</v>
      </c>
      <c r="K19" s="216">
        <v>43452</v>
      </c>
      <c r="L19" s="214" t="s">
        <v>90</v>
      </c>
      <c r="M19" s="214" t="s">
        <v>95</v>
      </c>
      <c r="N19" s="214" t="s">
        <v>96</v>
      </c>
      <c r="O19" s="407">
        <v>0</v>
      </c>
      <c r="P19" s="403" t="s">
        <v>405</v>
      </c>
      <c r="Q19" s="214"/>
      <c r="R19" s="156"/>
      <c r="S19" s="156"/>
      <c r="T19" s="156"/>
      <c r="U19" s="156"/>
      <c r="V19" s="156"/>
      <c r="W19" s="156"/>
      <c r="X19" s="156"/>
      <c r="Y19" s="156"/>
      <c r="Z19" s="156"/>
      <c r="AA19" s="156"/>
      <c r="AB19" s="156"/>
    </row>
    <row r="20" spans="1:28" ht="246" customHeight="1" x14ac:dyDescent="0.25">
      <c r="A20" s="151">
        <v>11</v>
      </c>
      <c r="B20" s="306" t="s">
        <v>249</v>
      </c>
      <c r="C20" s="306" t="s">
        <v>100</v>
      </c>
      <c r="D20" s="212" t="s">
        <v>353</v>
      </c>
      <c r="E20" s="211" t="s">
        <v>293</v>
      </c>
      <c r="F20" s="211" t="s">
        <v>101</v>
      </c>
      <c r="G20" s="212">
        <v>6</v>
      </c>
      <c r="H20" s="212" t="s">
        <v>18</v>
      </c>
      <c r="I20" s="212" t="s">
        <v>11</v>
      </c>
      <c r="J20" s="212" t="s">
        <v>102</v>
      </c>
      <c r="K20" s="212" t="s">
        <v>79</v>
      </c>
      <c r="L20" s="211" t="s">
        <v>90</v>
      </c>
      <c r="M20" s="211" t="s">
        <v>103</v>
      </c>
      <c r="N20" s="211" t="s">
        <v>104</v>
      </c>
      <c r="O20" s="406">
        <v>0.68894999999999995</v>
      </c>
      <c r="P20" s="393" t="s">
        <v>406</v>
      </c>
      <c r="Q20" s="211"/>
      <c r="R20" s="152"/>
      <c r="S20" s="152"/>
      <c r="T20" s="152"/>
      <c r="U20" s="152"/>
      <c r="V20" s="152"/>
      <c r="W20" s="152"/>
      <c r="X20" s="152"/>
      <c r="Y20" s="152"/>
      <c r="Z20" s="152"/>
      <c r="AA20" s="152"/>
      <c r="AB20" s="152"/>
    </row>
    <row r="21" spans="1:28" s="157" customFormat="1" ht="244.5" customHeight="1" x14ac:dyDescent="0.25">
      <c r="A21" s="155">
        <v>12</v>
      </c>
      <c r="B21" s="307" t="s">
        <v>249</v>
      </c>
      <c r="C21" s="307" t="s">
        <v>105</v>
      </c>
      <c r="D21" s="215" t="s">
        <v>347</v>
      </c>
      <c r="E21" s="214" t="s">
        <v>294</v>
      </c>
      <c r="F21" s="214" t="s">
        <v>106</v>
      </c>
      <c r="G21" s="215">
        <v>6</v>
      </c>
      <c r="H21" s="215" t="s">
        <v>7</v>
      </c>
      <c r="I21" s="215" t="s">
        <v>11</v>
      </c>
      <c r="J21" s="215" t="s">
        <v>69</v>
      </c>
      <c r="K21" s="215" t="s">
        <v>79</v>
      </c>
      <c r="L21" s="214" t="s">
        <v>49</v>
      </c>
      <c r="M21" s="214" t="s">
        <v>107</v>
      </c>
      <c r="N21" s="214" t="s">
        <v>108</v>
      </c>
      <c r="O21" s="407">
        <v>0.96289999999999987</v>
      </c>
      <c r="P21" s="403" t="s">
        <v>407</v>
      </c>
      <c r="Q21" s="214"/>
      <c r="R21" s="156"/>
      <c r="S21" s="156"/>
      <c r="T21" s="156"/>
      <c r="U21" s="156"/>
      <c r="V21" s="156"/>
      <c r="W21" s="156"/>
      <c r="X21" s="156"/>
      <c r="Y21" s="156"/>
      <c r="Z21" s="156"/>
      <c r="AA21" s="156"/>
      <c r="AB21" s="156"/>
    </row>
    <row r="22" spans="1:28" ht="153" customHeight="1" x14ac:dyDescent="0.25">
      <c r="A22" s="151">
        <v>13</v>
      </c>
      <c r="B22" s="306" t="s">
        <v>249</v>
      </c>
      <c r="C22" s="306" t="s">
        <v>109</v>
      </c>
      <c r="D22" s="212" t="s">
        <v>380</v>
      </c>
      <c r="E22" s="211" t="s">
        <v>295</v>
      </c>
      <c r="F22" s="211" t="s">
        <v>296</v>
      </c>
      <c r="G22" s="212">
        <v>6</v>
      </c>
      <c r="H22" s="212" t="s">
        <v>18</v>
      </c>
      <c r="I22" s="212" t="s">
        <v>8</v>
      </c>
      <c r="J22" s="212" t="s">
        <v>69</v>
      </c>
      <c r="K22" s="213">
        <v>43452</v>
      </c>
      <c r="L22" s="211" t="s">
        <v>49</v>
      </c>
      <c r="M22" s="211" t="s">
        <v>110</v>
      </c>
      <c r="N22" s="211" t="s">
        <v>111</v>
      </c>
      <c r="O22" s="406">
        <v>0.68</v>
      </c>
      <c r="P22" s="396" t="s">
        <v>408</v>
      </c>
      <c r="Q22" s="211"/>
      <c r="R22" s="152"/>
      <c r="S22" s="152"/>
      <c r="T22" s="152"/>
      <c r="U22" s="152"/>
      <c r="V22" s="152"/>
      <c r="W22" s="152"/>
      <c r="X22" s="152"/>
      <c r="Y22" s="152"/>
      <c r="Z22" s="152"/>
      <c r="AA22" s="152"/>
      <c r="AB22" s="152"/>
    </row>
    <row r="23" spans="1:28" s="157" customFormat="1" ht="168" customHeight="1" x14ac:dyDescent="0.25">
      <c r="A23" s="155">
        <v>14</v>
      </c>
      <c r="B23" s="307" t="s">
        <v>249</v>
      </c>
      <c r="C23" s="307" t="s">
        <v>112</v>
      </c>
      <c r="D23" s="215" t="s">
        <v>379</v>
      </c>
      <c r="E23" s="214" t="s">
        <v>297</v>
      </c>
      <c r="F23" s="214" t="s">
        <v>113</v>
      </c>
      <c r="G23" s="215">
        <v>10</v>
      </c>
      <c r="H23" s="215" t="s">
        <v>18</v>
      </c>
      <c r="I23" s="215" t="s">
        <v>8</v>
      </c>
      <c r="J23" s="215" t="s">
        <v>69</v>
      </c>
      <c r="K23" s="216">
        <v>43452</v>
      </c>
      <c r="L23" s="214" t="s">
        <v>49</v>
      </c>
      <c r="M23" s="214" t="s">
        <v>114</v>
      </c>
      <c r="N23" s="214" t="s">
        <v>115</v>
      </c>
      <c r="O23" s="407">
        <v>0.70900000000000007</v>
      </c>
      <c r="P23" s="403" t="s">
        <v>409</v>
      </c>
      <c r="Q23" s="217"/>
      <c r="R23" s="156"/>
      <c r="S23" s="156"/>
      <c r="T23" s="156"/>
      <c r="U23" s="156"/>
      <c r="V23" s="156"/>
      <c r="W23" s="156"/>
      <c r="X23" s="156"/>
      <c r="Y23" s="156"/>
      <c r="Z23" s="156"/>
      <c r="AA23" s="156"/>
      <c r="AB23" s="156"/>
    </row>
    <row r="24" spans="1:28" ht="26.25" customHeight="1" x14ac:dyDescent="0.25">
      <c r="A24" s="151"/>
      <c r="B24" s="375"/>
      <c r="C24" s="376"/>
      <c r="D24" s="214"/>
      <c r="E24" s="377"/>
      <c r="F24" s="377"/>
      <c r="G24" s="377"/>
      <c r="H24" s="378"/>
      <c r="I24" s="378"/>
      <c r="J24" s="379"/>
      <c r="K24" s="379"/>
      <c r="L24" s="379"/>
      <c r="M24" s="379"/>
      <c r="N24" s="380"/>
      <c r="O24" s="381"/>
      <c r="P24" s="380"/>
      <c r="Q24" s="380"/>
      <c r="R24" s="152"/>
      <c r="S24" s="152"/>
      <c r="T24" s="152"/>
      <c r="U24" s="152"/>
      <c r="V24" s="152"/>
      <c r="W24" s="152"/>
      <c r="X24" s="152"/>
      <c r="Y24" s="152"/>
      <c r="Z24" s="152"/>
      <c r="AA24" s="152"/>
      <c r="AB24" s="152"/>
    </row>
    <row r="25" spans="1:28" ht="26.25" customHeight="1" x14ac:dyDescent="0.25">
      <c r="A25" s="151"/>
      <c r="B25" s="152"/>
      <c r="C25" s="154"/>
      <c r="D25" s="153"/>
      <c r="E25" s="153"/>
      <c r="F25" s="153"/>
      <c r="G25" s="153"/>
      <c r="H25" s="152"/>
      <c r="I25" s="152"/>
      <c r="J25" s="151"/>
      <c r="K25" s="151"/>
      <c r="L25" s="151"/>
      <c r="M25" s="151"/>
      <c r="N25" s="154"/>
      <c r="O25" s="154"/>
      <c r="P25" s="154"/>
      <c r="Q25" s="154"/>
      <c r="R25" s="152"/>
      <c r="S25" s="152"/>
      <c r="T25" s="152"/>
      <c r="U25" s="152"/>
      <c r="V25" s="152"/>
      <c r="W25" s="152"/>
      <c r="X25" s="152"/>
      <c r="Y25" s="152"/>
      <c r="Z25" s="152"/>
      <c r="AA25" s="152"/>
      <c r="AB25" s="152"/>
    </row>
    <row r="26" spans="1:28" ht="26.25" customHeight="1" x14ac:dyDescent="0.25">
      <c r="A26" s="151"/>
      <c r="B26" s="152"/>
      <c r="C26" s="154"/>
      <c r="D26" s="153"/>
      <c r="E26" s="153"/>
      <c r="F26" s="153"/>
      <c r="G26" s="153"/>
      <c r="H26" s="152"/>
      <c r="I26" s="152"/>
      <c r="J26" s="151"/>
      <c r="K26" s="151"/>
      <c r="L26" s="151"/>
      <c r="M26" s="151"/>
      <c r="N26" s="154"/>
      <c r="O26" s="154"/>
      <c r="P26" s="154"/>
      <c r="Q26" s="154"/>
      <c r="R26" s="152"/>
      <c r="S26" s="152"/>
      <c r="T26" s="152"/>
      <c r="U26" s="152"/>
      <c r="V26" s="152"/>
      <c r="W26" s="152"/>
      <c r="X26" s="152"/>
      <c r="Y26" s="152"/>
      <c r="Z26" s="152"/>
      <c r="AA26" s="152"/>
      <c r="AB26" s="152"/>
    </row>
    <row r="27" spans="1:28" ht="26.25" customHeight="1" thickBot="1" x14ac:dyDescent="0.3">
      <c r="A27" s="151"/>
      <c r="B27" s="158"/>
      <c r="C27" s="159"/>
      <c r="D27" s="153"/>
      <c r="E27" s="153"/>
      <c r="F27" s="153"/>
      <c r="G27" s="153"/>
      <c r="H27" s="152"/>
      <c r="I27" s="152"/>
      <c r="J27" s="151"/>
      <c r="K27" s="158"/>
      <c r="L27" s="159"/>
      <c r="M27" s="151"/>
      <c r="N27" s="154"/>
      <c r="O27" s="154"/>
      <c r="P27" s="154"/>
      <c r="Q27" s="154"/>
      <c r="R27" s="152"/>
      <c r="S27" s="152"/>
      <c r="T27" s="152"/>
      <c r="U27" s="152"/>
      <c r="V27" s="152"/>
      <c r="W27" s="152"/>
      <c r="X27" s="152"/>
      <c r="Y27" s="152"/>
      <c r="Z27" s="152"/>
      <c r="AA27" s="152"/>
      <c r="AB27" s="152"/>
    </row>
    <row r="28" spans="1:28" ht="26.25" customHeight="1" thickTop="1" thickBot="1" x14ac:dyDescent="0.3">
      <c r="A28" s="151"/>
      <c r="B28" s="474" t="s">
        <v>58</v>
      </c>
      <c r="C28" s="475"/>
      <c r="D28" s="153"/>
      <c r="E28" s="153"/>
      <c r="F28" s="153"/>
      <c r="G28" s="153"/>
      <c r="H28" s="152"/>
      <c r="I28" s="152"/>
      <c r="J28" s="151"/>
      <c r="K28" s="474" t="s">
        <v>387</v>
      </c>
      <c r="L28" s="475"/>
      <c r="M28" s="151"/>
      <c r="N28" s="154"/>
      <c r="O28" s="154"/>
      <c r="P28" s="154"/>
      <c r="Q28" s="154"/>
      <c r="R28" s="152"/>
      <c r="S28" s="152"/>
      <c r="T28" s="152"/>
      <c r="U28" s="152"/>
      <c r="V28" s="152"/>
      <c r="W28" s="152"/>
      <c r="X28" s="152"/>
      <c r="Y28" s="152"/>
      <c r="Z28" s="152"/>
      <c r="AA28" s="152"/>
      <c r="AB28" s="152"/>
    </row>
    <row r="29" spans="1:28" ht="26.25" customHeight="1" thickBot="1" x14ac:dyDescent="0.3">
      <c r="A29" s="151"/>
      <c r="B29" s="476" t="s">
        <v>59</v>
      </c>
      <c r="C29" s="477"/>
      <c r="D29" s="153"/>
      <c r="E29" s="153"/>
      <c r="F29" s="153"/>
      <c r="G29" s="153"/>
      <c r="H29" s="152"/>
      <c r="I29" s="152"/>
      <c r="J29" s="151"/>
      <c r="K29" s="476" t="s">
        <v>117</v>
      </c>
      <c r="L29" s="477"/>
      <c r="M29" s="151"/>
      <c r="N29" s="154"/>
      <c r="O29" s="154"/>
      <c r="P29" s="154"/>
      <c r="Q29" s="154"/>
      <c r="R29" s="152"/>
      <c r="S29" s="152"/>
      <c r="T29" s="152"/>
      <c r="U29" s="152"/>
      <c r="V29" s="152"/>
      <c r="W29" s="152"/>
      <c r="X29" s="152"/>
      <c r="Y29" s="152"/>
      <c r="Z29" s="152"/>
      <c r="AA29" s="152"/>
      <c r="AB29" s="152"/>
    </row>
    <row r="30" spans="1:28" ht="26.25" customHeight="1" x14ac:dyDescent="0.25">
      <c r="A30" s="151"/>
      <c r="B30" s="152"/>
      <c r="C30" s="154"/>
      <c r="D30" s="153"/>
      <c r="E30" s="153"/>
      <c r="F30" s="153"/>
      <c r="G30" s="153"/>
      <c r="H30" s="152"/>
      <c r="I30" s="152"/>
      <c r="J30" s="151"/>
      <c r="K30" s="151"/>
      <c r="L30" s="151"/>
      <c r="M30" s="151"/>
      <c r="N30" s="154"/>
      <c r="O30" s="154"/>
      <c r="P30" s="154"/>
      <c r="Q30" s="154"/>
      <c r="R30" s="152"/>
      <c r="S30" s="152"/>
      <c r="T30" s="152"/>
      <c r="U30" s="152"/>
      <c r="V30" s="152"/>
      <c r="W30" s="152"/>
      <c r="X30" s="152"/>
      <c r="Y30" s="152"/>
      <c r="Z30" s="152"/>
      <c r="AA30" s="152"/>
      <c r="AB30" s="152"/>
    </row>
    <row r="31" spans="1:28" ht="26.25" customHeight="1" x14ac:dyDescent="0.25">
      <c r="A31" s="151"/>
      <c r="B31" s="152"/>
      <c r="C31" s="154"/>
      <c r="D31" s="153"/>
      <c r="E31" s="153"/>
      <c r="F31" s="153"/>
      <c r="G31" s="153"/>
      <c r="H31" s="152"/>
      <c r="I31" s="152"/>
      <c r="J31" s="151"/>
      <c r="K31" s="151"/>
      <c r="L31" s="151"/>
      <c r="M31" s="151"/>
      <c r="N31" s="154"/>
      <c r="O31" s="154"/>
      <c r="P31" s="154"/>
      <c r="Q31" s="154"/>
      <c r="R31" s="152"/>
      <c r="S31" s="152"/>
      <c r="T31" s="152"/>
      <c r="U31" s="152"/>
      <c r="V31" s="152"/>
      <c r="W31" s="152"/>
      <c r="X31" s="152"/>
      <c r="Y31" s="152"/>
      <c r="Z31" s="152"/>
      <c r="AA31" s="152"/>
      <c r="AB31" s="152"/>
    </row>
    <row r="32" spans="1:28" ht="26.25" customHeight="1" x14ac:dyDescent="0.25">
      <c r="A32" s="151"/>
      <c r="B32" s="152"/>
      <c r="C32" s="154"/>
      <c r="D32" s="153"/>
      <c r="E32" s="153"/>
      <c r="F32" s="153"/>
      <c r="G32" s="153"/>
      <c r="H32" s="152"/>
      <c r="I32" s="152"/>
      <c r="J32" s="151"/>
      <c r="K32" s="151"/>
      <c r="L32" s="151"/>
      <c r="M32" s="151"/>
      <c r="N32" s="154"/>
      <c r="O32" s="154"/>
      <c r="P32" s="154"/>
      <c r="Q32" s="154"/>
      <c r="R32" s="152"/>
      <c r="S32" s="152"/>
      <c r="T32" s="152"/>
      <c r="U32" s="152"/>
      <c r="V32" s="152"/>
      <c r="W32" s="152"/>
      <c r="X32" s="152"/>
      <c r="Y32" s="152"/>
      <c r="Z32" s="152"/>
      <c r="AA32" s="152"/>
      <c r="AB32" s="152"/>
    </row>
    <row r="33" spans="1:28" ht="26.25" customHeight="1" x14ac:dyDescent="0.25">
      <c r="A33" s="151"/>
      <c r="B33" s="152"/>
      <c r="C33" s="154"/>
      <c r="D33" s="153"/>
      <c r="E33" s="153"/>
      <c r="F33" s="153"/>
      <c r="G33" s="153"/>
      <c r="H33" s="152"/>
      <c r="I33" s="152"/>
      <c r="J33" s="151"/>
      <c r="K33" s="151"/>
      <c r="L33" s="151"/>
      <c r="M33" s="151"/>
      <c r="N33" s="154"/>
      <c r="O33" s="154"/>
      <c r="P33" s="154"/>
      <c r="Q33" s="154"/>
      <c r="R33" s="152"/>
      <c r="S33" s="152"/>
      <c r="T33" s="152"/>
      <c r="U33" s="152"/>
      <c r="V33" s="152"/>
      <c r="W33" s="152"/>
      <c r="X33" s="152"/>
      <c r="Y33" s="152"/>
      <c r="Z33" s="152"/>
      <c r="AA33" s="152"/>
      <c r="AB33" s="152"/>
    </row>
    <row r="34" spans="1:28" ht="26.25" customHeight="1" x14ac:dyDescent="0.25">
      <c r="A34" s="151"/>
      <c r="B34" s="152"/>
      <c r="C34" s="151"/>
      <c r="D34" s="153"/>
      <c r="E34" s="153"/>
      <c r="F34" s="153"/>
      <c r="G34" s="153"/>
      <c r="H34" s="152"/>
      <c r="I34" s="152"/>
      <c r="J34" s="151"/>
      <c r="K34" s="151"/>
      <c r="L34" s="151"/>
      <c r="M34" s="151"/>
      <c r="N34" s="154"/>
      <c r="O34" s="154"/>
      <c r="P34" s="154"/>
      <c r="Q34" s="154"/>
      <c r="R34" s="152"/>
      <c r="S34" s="152"/>
      <c r="T34" s="152"/>
      <c r="U34" s="152"/>
      <c r="V34" s="152"/>
      <c r="W34" s="152"/>
      <c r="X34" s="152"/>
      <c r="Y34" s="152"/>
      <c r="Z34" s="152"/>
      <c r="AA34" s="152"/>
      <c r="AB34" s="152"/>
    </row>
    <row r="35" spans="1:28" ht="26.25" customHeight="1" x14ac:dyDescent="0.25">
      <c r="A35" s="151"/>
      <c r="B35" s="152"/>
      <c r="C35" s="151"/>
      <c r="D35" s="153"/>
      <c r="E35" s="153"/>
      <c r="F35" s="153"/>
      <c r="G35" s="153"/>
      <c r="H35" s="152"/>
      <c r="I35" s="152"/>
      <c r="J35" s="151"/>
      <c r="K35" s="151"/>
      <c r="L35" s="151"/>
      <c r="M35" s="151"/>
      <c r="N35" s="154"/>
      <c r="O35" s="154"/>
      <c r="P35" s="154"/>
      <c r="Q35" s="154"/>
      <c r="R35" s="152"/>
      <c r="S35" s="152"/>
      <c r="T35" s="152"/>
      <c r="U35" s="152"/>
      <c r="V35" s="152"/>
      <c r="W35" s="152"/>
      <c r="X35" s="152"/>
      <c r="Y35" s="152"/>
      <c r="Z35" s="152"/>
      <c r="AA35" s="152"/>
      <c r="AB35" s="152"/>
    </row>
    <row r="36" spans="1:28" ht="26.25" customHeight="1" x14ac:dyDescent="0.25">
      <c r="A36" s="151"/>
      <c r="B36" s="152"/>
      <c r="C36" s="151"/>
      <c r="D36" s="153"/>
      <c r="E36" s="153"/>
      <c r="F36" s="153"/>
      <c r="G36" s="153"/>
      <c r="H36" s="152"/>
      <c r="I36" s="152"/>
      <c r="J36" s="151"/>
      <c r="K36" s="151"/>
      <c r="L36" s="151"/>
      <c r="M36" s="151"/>
      <c r="N36" s="154"/>
      <c r="O36" s="154"/>
      <c r="P36" s="154"/>
      <c r="Q36" s="154"/>
      <c r="R36" s="152"/>
      <c r="S36" s="152"/>
      <c r="T36" s="152"/>
      <c r="U36" s="152"/>
      <c r="V36" s="152"/>
      <c r="W36" s="152"/>
      <c r="X36" s="152"/>
      <c r="Y36" s="152"/>
      <c r="Z36" s="152"/>
      <c r="AA36" s="152"/>
      <c r="AB36" s="152"/>
    </row>
    <row r="37" spans="1:28" ht="26.25" customHeight="1" x14ac:dyDescent="0.25">
      <c r="A37" s="151"/>
      <c r="B37" s="152"/>
      <c r="C37" s="151"/>
      <c r="D37" s="153"/>
      <c r="E37" s="153"/>
      <c r="F37" s="153"/>
      <c r="G37" s="153"/>
      <c r="H37" s="152"/>
      <c r="I37" s="152"/>
      <c r="J37" s="151"/>
      <c r="K37" s="151"/>
      <c r="L37" s="151"/>
      <c r="M37" s="151"/>
      <c r="N37" s="154"/>
      <c r="O37" s="154"/>
      <c r="P37" s="154"/>
      <c r="Q37" s="154"/>
      <c r="R37" s="152"/>
      <c r="S37" s="152"/>
      <c r="T37" s="152"/>
      <c r="U37" s="152"/>
      <c r="V37" s="152"/>
      <c r="W37" s="152"/>
      <c r="X37" s="152"/>
      <c r="Y37" s="152"/>
      <c r="Z37" s="152"/>
      <c r="AA37" s="152"/>
      <c r="AB37" s="152"/>
    </row>
    <row r="38" spans="1:28" ht="26.25" customHeight="1" x14ac:dyDescent="0.25">
      <c r="A38" s="151"/>
      <c r="B38" s="152"/>
      <c r="C38" s="151"/>
      <c r="D38" s="153"/>
      <c r="E38" s="153"/>
      <c r="F38" s="153"/>
      <c r="G38" s="153"/>
      <c r="H38" s="152"/>
      <c r="I38" s="152"/>
      <c r="J38" s="151"/>
      <c r="K38" s="151"/>
      <c r="L38" s="151"/>
      <c r="M38" s="151"/>
      <c r="N38" s="154"/>
      <c r="O38" s="154"/>
      <c r="P38" s="154"/>
      <c r="Q38" s="154"/>
      <c r="R38" s="152"/>
      <c r="S38" s="152"/>
      <c r="T38" s="152"/>
      <c r="U38" s="152"/>
      <c r="V38" s="152"/>
      <c r="W38" s="152"/>
      <c r="X38" s="152"/>
      <c r="Y38" s="152"/>
      <c r="Z38" s="152"/>
      <c r="AA38" s="152"/>
      <c r="AB38" s="152"/>
    </row>
    <row r="39" spans="1:28" ht="26.25" customHeight="1" x14ac:dyDescent="0.25">
      <c r="A39" s="151"/>
      <c r="B39" s="152"/>
      <c r="C39" s="151"/>
      <c r="D39" s="153"/>
      <c r="E39" s="153"/>
      <c r="F39" s="153"/>
      <c r="G39" s="153"/>
      <c r="H39" s="152"/>
      <c r="I39" s="152"/>
      <c r="J39" s="151"/>
      <c r="K39" s="151"/>
      <c r="L39" s="151"/>
      <c r="M39" s="151"/>
      <c r="N39" s="154"/>
      <c r="O39" s="154"/>
      <c r="P39" s="154"/>
      <c r="Q39" s="154"/>
      <c r="R39" s="152"/>
      <c r="S39" s="152"/>
      <c r="T39" s="152"/>
      <c r="U39" s="152"/>
      <c r="V39" s="152"/>
      <c r="W39" s="152"/>
      <c r="X39" s="152"/>
      <c r="Y39" s="152"/>
      <c r="Z39" s="152"/>
      <c r="AA39" s="152"/>
      <c r="AB39" s="152"/>
    </row>
    <row r="40" spans="1:28" ht="26.25" customHeight="1" x14ac:dyDescent="0.25">
      <c r="A40" s="151"/>
      <c r="B40" s="152"/>
      <c r="C40" s="151"/>
      <c r="D40" s="153"/>
      <c r="E40" s="153"/>
      <c r="F40" s="153"/>
      <c r="G40" s="153"/>
      <c r="H40" s="152"/>
      <c r="I40" s="152"/>
      <c r="J40" s="151"/>
      <c r="K40" s="151"/>
      <c r="L40" s="151"/>
      <c r="M40" s="151"/>
      <c r="N40" s="154"/>
      <c r="O40" s="154"/>
      <c r="P40" s="154"/>
      <c r="Q40" s="154"/>
      <c r="R40" s="152"/>
      <c r="S40" s="152"/>
      <c r="T40" s="152"/>
      <c r="U40" s="152"/>
      <c r="V40" s="152"/>
      <c r="W40" s="152"/>
      <c r="X40" s="152"/>
      <c r="Y40" s="152"/>
      <c r="Z40" s="152"/>
      <c r="AA40" s="152"/>
      <c r="AB40" s="152"/>
    </row>
    <row r="41" spans="1:28" ht="26.25" customHeight="1" x14ac:dyDescent="0.25">
      <c r="A41" s="151"/>
      <c r="B41" s="152"/>
      <c r="C41" s="151"/>
      <c r="D41" s="153"/>
      <c r="E41" s="153"/>
      <c r="F41" s="153"/>
      <c r="G41" s="153"/>
      <c r="H41" s="152"/>
      <c r="I41" s="152"/>
      <c r="J41" s="151"/>
      <c r="K41" s="151"/>
      <c r="L41" s="151"/>
      <c r="M41" s="151"/>
      <c r="N41" s="154"/>
      <c r="O41" s="154"/>
      <c r="P41" s="154"/>
      <c r="Q41" s="154"/>
      <c r="R41" s="152"/>
      <c r="S41" s="152"/>
      <c r="T41" s="152"/>
      <c r="U41" s="152"/>
      <c r="V41" s="152"/>
      <c r="W41" s="152"/>
      <c r="X41" s="152"/>
      <c r="Y41" s="152"/>
      <c r="Z41" s="152"/>
      <c r="AA41" s="152"/>
      <c r="AB41" s="152"/>
    </row>
    <row r="42" spans="1:28" ht="26.25" customHeight="1" x14ac:dyDescent="0.25">
      <c r="A42" s="151"/>
      <c r="B42" s="152"/>
      <c r="C42" s="151"/>
      <c r="D42" s="153"/>
      <c r="E42" s="153"/>
      <c r="F42" s="153"/>
      <c r="G42" s="153"/>
      <c r="H42" s="152"/>
      <c r="I42" s="152"/>
      <c r="J42" s="151"/>
      <c r="K42" s="151"/>
      <c r="L42" s="151"/>
      <c r="M42" s="151"/>
      <c r="N42" s="154"/>
      <c r="O42" s="154"/>
      <c r="P42" s="154"/>
      <c r="Q42" s="154"/>
      <c r="R42" s="152"/>
      <c r="S42" s="152"/>
      <c r="T42" s="152"/>
      <c r="U42" s="152"/>
      <c r="V42" s="152"/>
      <c r="W42" s="152"/>
      <c r="X42" s="152"/>
      <c r="Y42" s="152"/>
      <c r="Z42" s="152"/>
      <c r="AA42" s="152"/>
      <c r="AB42" s="152"/>
    </row>
    <row r="43" spans="1:28" ht="26.25" customHeight="1" x14ac:dyDescent="0.25">
      <c r="A43" s="151"/>
      <c r="B43" s="152"/>
      <c r="C43" s="151"/>
      <c r="D43" s="153"/>
      <c r="E43" s="153"/>
      <c r="F43" s="153"/>
      <c r="G43" s="153"/>
      <c r="H43" s="152"/>
      <c r="I43" s="152"/>
      <c r="J43" s="151"/>
      <c r="K43" s="151"/>
      <c r="L43" s="151"/>
      <c r="M43" s="151"/>
      <c r="N43" s="154"/>
      <c r="O43" s="154"/>
      <c r="P43" s="154"/>
      <c r="Q43" s="154"/>
      <c r="R43" s="152"/>
      <c r="S43" s="152"/>
      <c r="T43" s="152"/>
      <c r="U43" s="152"/>
      <c r="V43" s="152"/>
      <c r="W43" s="152"/>
      <c r="X43" s="152"/>
      <c r="Y43" s="152"/>
      <c r="Z43" s="152"/>
      <c r="AA43" s="152"/>
      <c r="AB43" s="152"/>
    </row>
    <row r="44" spans="1:28" ht="26.25" customHeight="1" x14ac:dyDescent="0.25">
      <c r="A44" s="151"/>
      <c r="B44" s="152"/>
      <c r="C44" s="151"/>
      <c r="D44" s="153"/>
      <c r="E44" s="153"/>
      <c r="F44" s="153"/>
      <c r="G44" s="153"/>
      <c r="H44" s="152"/>
      <c r="I44" s="152"/>
      <c r="J44" s="151"/>
      <c r="K44" s="151"/>
      <c r="L44" s="151"/>
      <c r="M44" s="151"/>
      <c r="N44" s="154"/>
      <c r="O44" s="154"/>
      <c r="P44" s="154"/>
      <c r="Q44" s="154"/>
      <c r="R44" s="152"/>
      <c r="S44" s="152"/>
      <c r="T44" s="152"/>
      <c r="U44" s="152"/>
      <c r="V44" s="152"/>
      <c r="W44" s="152"/>
      <c r="X44" s="152"/>
      <c r="Y44" s="152"/>
      <c r="Z44" s="152"/>
      <c r="AA44" s="152"/>
      <c r="AB44" s="152"/>
    </row>
    <row r="45" spans="1:28" ht="26.25" customHeight="1" x14ac:dyDescent="0.25">
      <c r="A45" s="151"/>
      <c r="B45" s="152"/>
      <c r="C45" s="151"/>
      <c r="D45" s="153"/>
      <c r="E45" s="153"/>
      <c r="F45" s="153"/>
      <c r="G45" s="153"/>
      <c r="H45" s="152"/>
      <c r="I45" s="152"/>
      <c r="J45" s="151"/>
      <c r="K45" s="151"/>
      <c r="L45" s="151"/>
      <c r="M45" s="151"/>
      <c r="N45" s="154"/>
      <c r="O45" s="154"/>
      <c r="P45" s="154"/>
      <c r="Q45" s="154"/>
      <c r="R45" s="152"/>
      <c r="S45" s="152"/>
      <c r="T45" s="152"/>
      <c r="U45" s="152"/>
      <c r="V45" s="152"/>
      <c r="W45" s="152"/>
      <c r="X45" s="152"/>
      <c r="Y45" s="152"/>
      <c r="Z45" s="152"/>
      <c r="AA45" s="152"/>
      <c r="AB45" s="152"/>
    </row>
    <row r="46" spans="1:28" ht="26.25" customHeight="1" x14ac:dyDescent="0.25">
      <c r="A46" s="151"/>
      <c r="B46" s="152"/>
      <c r="C46" s="151"/>
      <c r="D46" s="153"/>
      <c r="E46" s="153"/>
      <c r="F46" s="153"/>
      <c r="G46" s="153"/>
      <c r="H46" s="152"/>
      <c r="I46" s="152"/>
      <c r="J46" s="151"/>
      <c r="K46" s="151"/>
      <c r="L46" s="151"/>
      <c r="M46" s="151"/>
      <c r="N46" s="154"/>
      <c r="O46" s="154"/>
      <c r="P46" s="154"/>
      <c r="Q46" s="154"/>
      <c r="R46" s="152"/>
      <c r="S46" s="152"/>
      <c r="T46" s="152"/>
      <c r="U46" s="152"/>
      <c r="V46" s="152"/>
      <c r="W46" s="152"/>
      <c r="X46" s="152"/>
      <c r="Y46" s="152"/>
      <c r="Z46" s="152"/>
      <c r="AA46" s="152"/>
      <c r="AB46" s="152"/>
    </row>
    <row r="47" spans="1:28" ht="26.25" customHeight="1" x14ac:dyDescent="0.25">
      <c r="A47" s="151"/>
      <c r="B47" s="152"/>
      <c r="C47" s="151"/>
      <c r="D47" s="153"/>
      <c r="E47" s="153"/>
      <c r="F47" s="153"/>
      <c r="G47" s="153"/>
      <c r="H47" s="152"/>
      <c r="I47" s="152"/>
      <c r="J47" s="151"/>
      <c r="K47" s="151"/>
      <c r="L47" s="151"/>
      <c r="M47" s="151"/>
      <c r="N47" s="154"/>
      <c r="O47" s="154"/>
      <c r="P47" s="154"/>
      <c r="Q47" s="154"/>
      <c r="R47" s="152"/>
      <c r="S47" s="152"/>
      <c r="T47" s="152"/>
      <c r="U47" s="152"/>
      <c r="V47" s="152"/>
      <c r="W47" s="152"/>
      <c r="X47" s="152"/>
      <c r="Y47" s="152"/>
      <c r="Z47" s="152"/>
      <c r="AA47" s="152"/>
      <c r="AB47" s="152"/>
    </row>
    <row r="48" spans="1:28" ht="26.25" customHeight="1" x14ac:dyDescent="0.25">
      <c r="A48" s="151"/>
      <c r="B48" s="152"/>
      <c r="C48" s="151"/>
      <c r="D48" s="153"/>
      <c r="E48" s="153"/>
      <c r="F48" s="153"/>
      <c r="G48" s="153"/>
      <c r="H48" s="152"/>
      <c r="I48" s="152"/>
      <c r="J48" s="151"/>
      <c r="K48" s="151"/>
      <c r="L48" s="151"/>
      <c r="M48" s="151"/>
      <c r="N48" s="154"/>
      <c r="O48" s="154"/>
      <c r="P48" s="154"/>
      <c r="Q48" s="154"/>
      <c r="R48" s="152"/>
      <c r="S48" s="152"/>
      <c r="T48" s="152"/>
      <c r="U48" s="152"/>
      <c r="V48" s="152"/>
      <c r="W48" s="152"/>
      <c r="X48" s="152"/>
      <c r="Y48" s="152"/>
      <c r="Z48" s="152"/>
      <c r="AA48" s="152"/>
      <c r="AB48" s="152"/>
    </row>
    <row r="49" spans="1:28" ht="26.25" customHeight="1" x14ac:dyDescent="0.25">
      <c r="A49" s="151"/>
      <c r="B49" s="152"/>
      <c r="C49" s="151"/>
      <c r="D49" s="153"/>
      <c r="E49" s="153"/>
      <c r="F49" s="153"/>
      <c r="G49" s="153"/>
      <c r="H49" s="152"/>
      <c r="I49" s="152"/>
      <c r="J49" s="151"/>
      <c r="K49" s="151"/>
      <c r="L49" s="151"/>
      <c r="M49" s="151"/>
      <c r="N49" s="154"/>
      <c r="O49" s="154"/>
      <c r="P49" s="154"/>
      <c r="Q49" s="154"/>
      <c r="R49" s="152"/>
      <c r="S49" s="152"/>
      <c r="T49" s="152"/>
      <c r="U49" s="152"/>
      <c r="V49" s="152"/>
      <c r="W49" s="152"/>
      <c r="X49" s="152"/>
      <c r="Y49" s="152"/>
      <c r="Z49" s="152"/>
      <c r="AA49" s="152"/>
      <c r="AB49" s="152"/>
    </row>
    <row r="50" spans="1:28" ht="26.25" customHeight="1" x14ac:dyDescent="0.25">
      <c r="A50" s="151"/>
      <c r="B50" s="152"/>
      <c r="C50" s="151"/>
      <c r="D50" s="153"/>
      <c r="E50" s="153"/>
      <c r="F50" s="153"/>
      <c r="G50" s="153"/>
      <c r="H50" s="152"/>
      <c r="I50" s="152"/>
      <c r="J50" s="151"/>
      <c r="K50" s="151"/>
      <c r="L50" s="151"/>
      <c r="M50" s="151"/>
      <c r="N50" s="154"/>
      <c r="O50" s="154"/>
      <c r="P50" s="154"/>
      <c r="Q50" s="154"/>
      <c r="R50" s="152"/>
      <c r="S50" s="152"/>
      <c r="T50" s="152"/>
      <c r="U50" s="152"/>
      <c r="V50" s="152"/>
      <c r="W50" s="152"/>
      <c r="X50" s="152"/>
      <c r="Y50" s="152"/>
      <c r="Z50" s="152"/>
      <c r="AA50" s="152"/>
      <c r="AB50" s="152"/>
    </row>
    <row r="51" spans="1:28" ht="26.25" customHeight="1" x14ac:dyDescent="0.25">
      <c r="A51" s="151"/>
      <c r="B51" s="152"/>
      <c r="C51" s="151"/>
      <c r="D51" s="153"/>
      <c r="E51" s="153"/>
      <c r="F51" s="153"/>
      <c r="G51" s="153"/>
      <c r="H51" s="152"/>
      <c r="I51" s="152"/>
      <c r="J51" s="151"/>
      <c r="K51" s="151"/>
      <c r="L51" s="151"/>
      <c r="M51" s="151"/>
      <c r="N51" s="154"/>
      <c r="O51" s="154"/>
      <c r="P51" s="154"/>
      <c r="Q51" s="154"/>
      <c r="R51" s="152"/>
      <c r="S51" s="152"/>
      <c r="T51" s="152"/>
      <c r="U51" s="152"/>
      <c r="V51" s="152"/>
      <c r="W51" s="152"/>
      <c r="X51" s="152"/>
      <c r="Y51" s="152"/>
      <c r="Z51" s="152"/>
      <c r="AA51" s="152"/>
      <c r="AB51" s="152"/>
    </row>
    <row r="52" spans="1:28" ht="26.25" customHeight="1" x14ac:dyDescent="0.25">
      <c r="A52" s="151"/>
      <c r="B52" s="152"/>
      <c r="C52" s="151"/>
      <c r="D52" s="153"/>
      <c r="E52" s="153"/>
      <c r="F52" s="153"/>
      <c r="G52" s="153"/>
      <c r="H52" s="152"/>
      <c r="I52" s="152"/>
      <c r="J52" s="151"/>
      <c r="K52" s="151"/>
      <c r="L52" s="151"/>
      <c r="M52" s="151"/>
      <c r="N52" s="154"/>
      <c r="O52" s="154"/>
      <c r="P52" s="154"/>
      <c r="Q52" s="154"/>
      <c r="R52" s="152"/>
      <c r="S52" s="152"/>
      <c r="T52" s="152"/>
      <c r="U52" s="152"/>
      <c r="V52" s="152"/>
      <c r="W52" s="152"/>
      <c r="X52" s="152"/>
      <c r="Y52" s="152"/>
      <c r="Z52" s="152"/>
      <c r="AA52" s="152"/>
      <c r="AB52" s="152"/>
    </row>
    <row r="53" spans="1:28" ht="26.25" customHeight="1" x14ac:dyDescent="0.25">
      <c r="A53" s="151"/>
      <c r="B53" s="152"/>
      <c r="C53" s="151"/>
      <c r="D53" s="153"/>
      <c r="E53" s="153"/>
      <c r="F53" s="153"/>
      <c r="G53" s="153"/>
      <c r="H53" s="152"/>
      <c r="I53" s="152"/>
      <c r="J53" s="151"/>
      <c r="K53" s="151"/>
      <c r="L53" s="151"/>
      <c r="M53" s="151"/>
      <c r="N53" s="154"/>
      <c r="O53" s="154"/>
      <c r="P53" s="154"/>
      <c r="Q53" s="154"/>
      <c r="R53" s="152"/>
      <c r="S53" s="152"/>
      <c r="T53" s="152"/>
      <c r="U53" s="152"/>
      <c r="V53" s="152"/>
      <c r="W53" s="152"/>
      <c r="X53" s="152"/>
      <c r="Y53" s="152"/>
      <c r="Z53" s="152"/>
      <c r="AA53" s="152"/>
      <c r="AB53" s="152"/>
    </row>
    <row r="54" spans="1:28" ht="26.25" customHeight="1" x14ac:dyDescent="0.25">
      <c r="A54" s="151"/>
      <c r="B54" s="152"/>
      <c r="C54" s="151"/>
      <c r="D54" s="153"/>
      <c r="E54" s="153"/>
      <c r="F54" s="153"/>
      <c r="G54" s="153"/>
      <c r="H54" s="152"/>
      <c r="I54" s="152"/>
      <c r="J54" s="151"/>
      <c r="K54" s="151"/>
      <c r="L54" s="151"/>
      <c r="M54" s="151"/>
      <c r="N54" s="154"/>
      <c r="O54" s="154"/>
      <c r="P54" s="154"/>
      <c r="Q54" s="154"/>
      <c r="R54" s="152"/>
      <c r="S54" s="152"/>
      <c r="T54" s="152"/>
      <c r="U54" s="152"/>
      <c r="V54" s="152"/>
      <c r="W54" s="152"/>
      <c r="X54" s="152"/>
      <c r="Y54" s="152"/>
      <c r="Z54" s="152"/>
      <c r="AA54" s="152"/>
      <c r="AB54" s="152"/>
    </row>
    <row r="55" spans="1:28" ht="26.25" customHeight="1" x14ac:dyDescent="0.25">
      <c r="A55" s="151"/>
      <c r="B55" s="152"/>
      <c r="C55" s="151"/>
      <c r="D55" s="153"/>
      <c r="E55" s="153"/>
      <c r="F55" s="153"/>
      <c r="G55" s="153"/>
      <c r="H55" s="152"/>
      <c r="I55" s="152"/>
      <c r="J55" s="151"/>
      <c r="K55" s="151"/>
      <c r="L55" s="151"/>
      <c r="M55" s="151"/>
      <c r="N55" s="154"/>
      <c r="O55" s="154"/>
      <c r="P55" s="154"/>
      <c r="Q55" s="154"/>
      <c r="R55" s="152"/>
      <c r="S55" s="152"/>
      <c r="T55" s="152"/>
      <c r="U55" s="152"/>
      <c r="V55" s="152"/>
      <c r="W55" s="152"/>
      <c r="X55" s="152"/>
      <c r="Y55" s="152"/>
      <c r="Z55" s="152"/>
      <c r="AA55" s="152"/>
      <c r="AB55" s="152"/>
    </row>
    <row r="56" spans="1:28" ht="26.25" customHeight="1" x14ac:dyDescent="0.25">
      <c r="A56" s="151"/>
      <c r="B56" s="152"/>
      <c r="C56" s="151"/>
      <c r="D56" s="153"/>
      <c r="E56" s="153"/>
      <c r="F56" s="153"/>
      <c r="G56" s="153"/>
      <c r="H56" s="152"/>
      <c r="I56" s="152"/>
      <c r="J56" s="151"/>
      <c r="K56" s="151"/>
      <c r="L56" s="151"/>
      <c r="M56" s="151"/>
      <c r="N56" s="154"/>
      <c r="O56" s="154"/>
      <c r="P56" s="154"/>
      <c r="Q56" s="154"/>
      <c r="R56" s="152"/>
      <c r="S56" s="152"/>
      <c r="T56" s="152"/>
      <c r="U56" s="152"/>
      <c r="V56" s="152"/>
      <c r="W56" s="152"/>
      <c r="X56" s="152"/>
      <c r="Y56" s="152"/>
      <c r="Z56" s="152"/>
      <c r="AA56" s="152"/>
      <c r="AB56" s="152"/>
    </row>
    <row r="57" spans="1:28" ht="26.25" customHeight="1" x14ac:dyDescent="0.25">
      <c r="A57" s="151"/>
      <c r="B57" s="152"/>
      <c r="C57" s="151"/>
      <c r="D57" s="153"/>
      <c r="E57" s="153"/>
      <c r="F57" s="153"/>
      <c r="G57" s="153"/>
      <c r="H57" s="152"/>
      <c r="I57" s="152"/>
      <c r="J57" s="151"/>
      <c r="K57" s="151"/>
      <c r="L57" s="151"/>
      <c r="M57" s="151"/>
      <c r="N57" s="154"/>
      <c r="O57" s="154"/>
      <c r="P57" s="154"/>
      <c r="Q57" s="154"/>
      <c r="R57" s="152"/>
      <c r="S57" s="152"/>
      <c r="T57" s="152"/>
      <c r="U57" s="152"/>
      <c r="V57" s="152"/>
      <c r="W57" s="152"/>
      <c r="X57" s="152"/>
      <c r="Y57" s="152"/>
      <c r="Z57" s="152"/>
      <c r="AA57" s="152"/>
      <c r="AB57" s="152"/>
    </row>
    <row r="58" spans="1:28" ht="26.25" customHeight="1" x14ac:dyDescent="0.25">
      <c r="A58" s="151"/>
      <c r="B58" s="152"/>
      <c r="C58" s="151"/>
      <c r="D58" s="153"/>
      <c r="E58" s="153"/>
      <c r="F58" s="153"/>
      <c r="G58" s="153"/>
      <c r="H58" s="152"/>
      <c r="I58" s="152"/>
      <c r="J58" s="151"/>
      <c r="K58" s="151"/>
      <c r="L58" s="151"/>
      <c r="M58" s="151"/>
      <c r="N58" s="154"/>
      <c r="O58" s="154"/>
      <c r="P58" s="154"/>
      <c r="Q58" s="154"/>
      <c r="R58" s="152"/>
      <c r="S58" s="152"/>
      <c r="T58" s="152"/>
      <c r="U58" s="152"/>
      <c r="V58" s="152"/>
      <c r="W58" s="152"/>
      <c r="X58" s="152"/>
      <c r="Y58" s="152"/>
      <c r="Z58" s="152"/>
      <c r="AA58" s="152"/>
      <c r="AB58" s="152"/>
    </row>
    <row r="59" spans="1:28" ht="26.25" customHeight="1" x14ac:dyDescent="0.25">
      <c r="A59" s="151"/>
      <c r="B59" s="152"/>
      <c r="C59" s="151"/>
      <c r="D59" s="153"/>
      <c r="E59" s="153"/>
      <c r="F59" s="153"/>
      <c r="G59" s="153"/>
      <c r="H59" s="152"/>
      <c r="I59" s="152"/>
      <c r="J59" s="151"/>
      <c r="K59" s="151"/>
      <c r="L59" s="151"/>
      <c r="M59" s="151"/>
      <c r="N59" s="154"/>
      <c r="O59" s="154"/>
      <c r="P59" s="154"/>
      <c r="Q59" s="154"/>
      <c r="R59" s="152"/>
      <c r="S59" s="152"/>
      <c r="T59" s="152"/>
      <c r="U59" s="152"/>
      <c r="V59" s="152"/>
      <c r="W59" s="152"/>
      <c r="X59" s="152"/>
      <c r="Y59" s="152"/>
      <c r="Z59" s="152"/>
      <c r="AA59" s="152"/>
      <c r="AB59" s="152"/>
    </row>
    <row r="60" spans="1:28" ht="26.25" customHeight="1" x14ac:dyDescent="0.25">
      <c r="A60" s="151"/>
      <c r="B60" s="152"/>
      <c r="C60" s="151"/>
      <c r="D60" s="153"/>
      <c r="E60" s="153"/>
      <c r="F60" s="153"/>
      <c r="G60" s="153"/>
      <c r="H60" s="152"/>
      <c r="I60" s="152"/>
      <c r="J60" s="151"/>
      <c r="K60" s="151"/>
      <c r="L60" s="151"/>
      <c r="M60" s="151"/>
      <c r="N60" s="154"/>
      <c r="O60" s="154"/>
      <c r="P60" s="154"/>
      <c r="Q60" s="154"/>
      <c r="R60" s="152"/>
      <c r="S60" s="152"/>
      <c r="T60" s="152"/>
      <c r="U60" s="152"/>
      <c r="V60" s="152"/>
      <c r="W60" s="152"/>
      <c r="X60" s="152"/>
      <c r="Y60" s="152"/>
      <c r="Z60" s="152"/>
      <c r="AA60" s="152"/>
      <c r="AB60" s="152"/>
    </row>
    <row r="61" spans="1:28" ht="26.25" customHeight="1" x14ac:dyDescent="0.25">
      <c r="A61" s="151"/>
      <c r="B61" s="152"/>
      <c r="C61" s="151"/>
      <c r="D61" s="153"/>
      <c r="E61" s="153"/>
      <c r="F61" s="153"/>
      <c r="G61" s="153"/>
      <c r="H61" s="152"/>
      <c r="I61" s="152"/>
      <c r="J61" s="151"/>
      <c r="K61" s="151"/>
      <c r="L61" s="151"/>
      <c r="M61" s="151"/>
      <c r="N61" s="154"/>
      <c r="O61" s="154"/>
      <c r="P61" s="154"/>
      <c r="Q61" s="154"/>
      <c r="R61" s="152"/>
      <c r="S61" s="152"/>
      <c r="T61" s="152"/>
      <c r="U61" s="152"/>
      <c r="V61" s="152"/>
      <c r="W61" s="152"/>
      <c r="X61" s="152"/>
      <c r="Y61" s="152"/>
      <c r="Z61" s="152"/>
      <c r="AA61" s="152"/>
      <c r="AB61" s="152"/>
    </row>
    <row r="62" spans="1:28" ht="26.25" customHeight="1" x14ac:dyDescent="0.25">
      <c r="A62" s="151"/>
      <c r="B62" s="152"/>
      <c r="C62" s="151"/>
      <c r="D62" s="153"/>
      <c r="E62" s="153"/>
      <c r="F62" s="153"/>
      <c r="G62" s="153"/>
      <c r="H62" s="152"/>
      <c r="I62" s="152"/>
      <c r="J62" s="151"/>
      <c r="K62" s="151"/>
      <c r="L62" s="151"/>
      <c r="M62" s="151"/>
      <c r="N62" s="154"/>
      <c r="O62" s="154"/>
      <c r="P62" s="154"/>
      <c r="Q62" s="154"/>
      <c r="R62" s="152"/>
      <c r="S62" s="152"/>
      <c r="T62" s="152"/>
      <c r="U62" s="152"/>
      <c r="V62" s="152"/>
      <c r="W62" s="152"/>
      <c r="X62" s="152"/>
      <c r="Y62" s="152"/>
      <c r="Z62" s="152"/>
      <c r="AA62" s="152"/>
      <c r="AB62" s="152"/>
    </row>
    <row r="63" spans="1:28" ht="26.25" customHeight="1" x14ac:dyDescent="0.25">
      <c r="A63" s="151"/>
      <c r="B63" s="152"/>
      <c r="C63" s="151"/>
      <c r="D63" s="153"/>
      <c r="E63" s="153"/>
      <c r="F63" s="153"/>
      <c r="G63" s="153"/>
      <c r="H63" s="152"/>
      <c r="I63" s="152"/>
      <c r="J63" s="151"/>
      <c r="K63" s="151"/>
      <c r="L63" s="151"/>
      <c r="M63" s="151"/>
      <c r="N63" s="154"/>
      <c r="O63" s="154"/>
      <c r="P63" s="154"/>
      <c r="Q63" s="154"/>
      <c r="R63" s="152"/>
      <c r="S63" s="152"/>
      <c r="T63" s="152"/>
      <c r="U63" s="152"/>
      <c r="V63" s="152"/>
      <c r="W63" s="152"/>
      <c r="X63" s="152"/>
      <c r="Y63" s="152"/>
      <c r="Z63" s="152"/>
      <c r="AA63" s="152"/>
      <c r="AB63" s="152"/>
    </row>
    <row r="64" spans="1:28" ht="26.25" customHeight="1" x14ac:dyDescent="0.25">
      <c r="A64" s="151"/>
      <c r="B64" s="152"/>
      <c r="C64" s="151"/>
      <c r="D64" s="153"/>
      <c r="E64" s="153"/>
      <c r="F64" s="153"/>
      <c r="G64" s="153"/>
      <c r="H64" s="152"/>
      <c r="I64" s="152"/>
      <c r="J64" s="151"/>
      <c r="K64" s="151"/>
      <c r="L64" s="151"/>
      <c r="M64" s="151"/>
      <c r="N64" s="154"/>
      <c r="O64" s="154"/>
      <c r="P64" s="154"/>
      <c r="Q64" s="154"/>
      <c r="R64" s="152"/>
      <c r="S64" s="152"/>
      <c r="T64" s="152"/>
      <c r="U64" s="152"/>
      <c r="V64" s="152"/>
      <c r="W64" s="152"/>
      <c r="X64" s="152"/>
      <c r="Y64" s="152"/>
      <c r="Z64" s="152"/>
      <c r="AA64" s="152"/>
      <c r="AB64" s="152"/>
    </row>
    <row r="65" spans="1:28" ht="26.25" customHeight="1" x14ac:dyDescent="0.25">
      <c r="A65" s="151"/>
      <c r="B65" s="152"/>
      <c r="C65" s="151"/>
      <c r="D65" s="153"/>
      <c r="E65" s="153"/>
      <c r="F65" s="153"/>
      <c r="G65" s="153"/>
      <c r="H65" s="152"/>
      <c r="I65" s="152"/>
      <c r="J65" s="151"/>
      <c r="K65" s="151"/>
      <c r="L65" s="151"/>
      <c r="M65" s="151"/>
      <c r="N65" s="154"/>
      <c r="O65" s="154"/>
      <c r="P65" s="154"/>
      <c r="Q65" s="154"/>
      <c r="R65" s="152"/>
      <c r="S65" s="152"/>
      <c r="T65" s="152"/>
      <c r="U65" s="152"/>
      <c r="V65" s="152"/>
      <c r="W65" s="152"/>
      <c r="X65" s="152"/>
      <c r="Y65" s="152"/>
      <c r="Z65" s="152"/>
      <c r="AA65" s="152"/>
      <c r="AB65" s="152"/>
    </row>
    <row r="66" spans="1:28" ht="26.25" customHeight="1" x14ac:dyDescent="0.25">
      <c r="A66" s="151"/>
      <c r="B66" s="152"/>
      <c r="C66" s="151"/>
      <c r="D66" s="153"/>
      <c r="E66" s="153"/>
      <c r="F66" s="153"/>
      <c r="G66" s="153"/>
      <c r="H66" s="152"/>
      <c r="I66" s="152"/>
      <c r="J66" s="151"/>
      <c r="K66" s="151"/>
      <c r="L66" s="151"/>
      <c r="M66" s="151"/>
      <c r="N66" s="154"/>
      <c r="O66" s="154"/>
      <c r="P66" s="154"/>
      <c r="Q66" s="154"/>
      <c r="R66" s="152"/>
      <c r="S66" s="152"/>
      <c r="T66" s="152"/>
      <c r="U66" s="152"/>
      <c r="V66" s="152"/>
      <c r="W66" s="152"/>
      <c r="X66" s="152"/>
      <c r="Y66" s="152"/>
      <c r="Z66" s="152"/>
      <c r="AA66" s="152"/>
      <c r="AB66" s="152"/>
    </row>
    <row r="67" spans="1:28" ht="26.25" customHeight="1" x14ac:dyDescent="0.25">
      <c r="A67" s="151"/>
      <c r="B67" s="152"/>
      <c r="C67" s="151"/>
      <c r="D67" s="153"/>
      <c r="E67" s="153"/>
      <c r="F67" s="153"/>
      <c r="G67" s="153"/>
      <c r="H67" s="152"/>
      <c r="I67" s="152"/>
      <c r="J67" s="151"/>
      <c r="K67" s="151"/>
      <c r="L67" s="151"/>
      <c r="M67" s="151"/>
      <c r="N67" s="154"/>
      <c r="O67" s="154"/>
      <c r="P67" s="154"/>
      <c r="Q67" s="154"/>
      <c r="R67" s="152"/>
      <c r="S67" s="152"/>
      <c r="T67" s="152"/>
      <c r="U67" s="152"/>
      <c r="V67" s="152"/>
      <c r="W67" s="152"/>
      <c r="X67" s="152"/>
      <c r="Y67" s="152"/>
      <c r="Z67" s="152"/>
      <c r="AA67" s="152"/>
      <c r="AB67" s="152"/>
    </row>
    <row r="68" spans="1:28" ht="26.25" customHeight="1" x14ac:dyDescent="0.25">
      <c r="A68" s="151"/>
      <c r="B68" s="152"/>
      <c r="C68" s="151"/>
      <c r="D68" s="153"/>
      <c r="E68" s="153"/>
      <c r="F68" s="153"/>
      <c r="G68" s="153"/>
      <c r="H68" s="152"/>
      <c r="I68" s="152"/>
      <c r="J68" s="151"/>
      <c r="K68" s="151"/>
      <c r="L68" s="151"/>
      <c r="M68" s="151"/>
      <c r="N68" s="154"/>
      <c r="O68" s="154"/>
      <c r="P68" s="154"/>
      <c r="Q68" s="154"/>
      <c r="R68" s="152"/>
      <c r="S68" s="152"/>
      <c r="T68" s="152"/>
      <c r="U68" s="152"/>
      <c r="V68" s="152"/>
      <c r="W68" s="152"/>
      <c r="X68" s="152"/>
      <c r="Y68" s="152"/>
      <c r="Z68" s="152"/>
      <c r="AA68" s="152"/>
      <c r="AB68" s="152"/>
    </row>
    <row r="69" spans="1:28" ht="26.25" customHeight="1" x14ac:dyDescent="0.25">
      <c r="A69" s="151"/>
      <c r="B69" s="152"/>
      <c r="C69" s="151"/>
      <c r="D69" s="153"/>
      <c r="E69" s="153"/>
      <c r="F69" s="153"/>
      <c r="G69" s="153"/>
      <c r="H69" s="152"/>
      <c r="I69" s="152"/>
      <c r="J69" s="151"/>
      <c r="K69" s="151"/>
      <c r="L69" s="151"/>
      <c r="M69" s="151"/>
      <c r="N69" s="154"/>
      <c r="O69" s="154"/>
      <c r="P69" s="154"/>
      <c r="Q69" s="154"/>
      <c r="R69" s="152"/>
      <c r="S69" s="152"/>
      <c r="T69" s="152"/>
      <c r="U69" s="152"/>
      <c r="V69" s="152"/>
      <c r="W69" s="152"/>
      <c r="X69" s="152"/>
      <c r="Y69" s="152"/>
      <c r="Z69" s="152"/>
      <c r="AA69" s="152"/>
      <c r="AB69" s="152"/>
    </row>
    <row r="70" spans="1:28" ht="26.25" customHeight="1" x14ac:dyDescent="0.25">
      <c r="A70" s="151"/>
      <c r="B70" s="152"/>
      <c r="C70" s="151"/>
      <c r="D70" s="153"/>
      <c r="E70" s="153"/>
      <c r="F70" s="153"/>
      <c r="G70" s="153"/>
      <c r="H70" s="152"/>
      <c r="I70" s="152"/>
      <c r="J70" s="151"/>
      <c r="K70" s="151"/>
      <c r="L70" s="151"/>
      <c r="M70" s="151"/>
      <c r="N70" s="154"/>
      <c r="O70" s="154"/>
      <c r="P70" s="154"/>
      <c r="Q70" s="154"/>
      <c r="R70" s="152"/>
      <c r="S70" s="152"/>
      <c r="T70" s="152"/>
      <c r="U70" s="152"/>
      <c r="V70" s="152"/>
      <c r="W70" s="152"/>
      <c r="X70" s="152"/>
      <c r="Y70" s="152"/>
      <c r="Z70" s="152"/>
      <c r="AA70" s="152"/>
      <c r="AB70" s="152"/>
    </row>
    <row r="71" spans="1:28" ht="26.25" customHeight="1" x14ac:dyDescent="0.25">
      <c r="A71" s="151"/>
      <c r="B71" s="152"/>
      <c r="C71" s="151"/>
      <c r="D71" s="153"/>
      <c r="E71" s="153"/>
      <c r="F71" s="153"/>
      <c r="G71" s="153"/>
      <c r="H71" s="152"/>
      <c r="I71" s="152"/>
      <c r="J71" s="151"/>
      <c r="K71" s="151"/>
      <c r="L71" s="151"/>
      <c r="M71" s="151"/>
      <c r="N71" s="154"/>
      <c r="O71" s="154"/>
      <c r="P71" s="154"/>
      <c r="Q71" s="154"/>
      <c r="R71" s="152"/>
      <c r="S71" s="152"/>
      <c r="T71" s="152"/>
      <c r="U71" s="152"/>
      <c r="V71" s="152"/>
      <c r="W71" s="152"/>
      <c r="X71" s="152"/>
      <c r="Y71" s="152"/>
      <c r="Z71" s="152"/>
      <c r="AA71" s="152"/>
      <c r="AB71" s="152"/>
    </row>
    <row r="72" spans="1:28" ht="26.25" customHeight="1" x14ac:dyDescent="0.25">
      <c r="A72" s="151"/>
      <c r="B72" s="152"/>
      <c r="C72" s="151"/>
      <c r="D72" s="153"/>
      <c r="E72" s="153"/>
      <c r="F72" s="153"/>
      <c r="G72" s="153"/>
      <c r="H72" s="152"/>
      <c r="I72" s="152"/>
      <c r="J72" s="151"/>
      <c r="K72" s="151"/>
      <c r="L72" s="151"/>
      <c r="M72" s="151"/>
      <c r="N72" s="154"/>
      <c r="O72" s="154"/>
      <c r="P72" s="154"/>
      <c r="Q72" s="154"/>
      <c r="R72" s="152"/>
      <c r="S72" s="152"/>
      <c r="T72" s="152"/>
      <c r="U72" s="152"/>
      <c r="V72" s="152"/>
      <c r="W72" s="152"/>
      <c r="X72" s="152"/>
      <c r="Y72" s="152"/>
      <c r="Z72" s="152"/>
      <c r="AA72" s="152"/>
      <c r="AB72" s="152"/>
    </row>
    <row r="73" spans="1:28" ht="26.25" customHeight="1" x14ac:dyDescent="0.25">
      <c r="A73" s="151"/>
      <c r="B73" s="152"/>
      <c r="C73" s="151"/>
      <c r="D73" s="153"/>
      <c r="E73" s="153"/>
      <c r="F73" s="153"/>
      <c r="G73" s="153"/>
      <c r="H73" s="152"/>
      <c r="I73" s="152"/>
      <c r="J73" s="151"/>
      <c r="K73" s="151"/>
      <c r="L73" s="151"/>
      <c r="M73" s="151"/>
      <c r="N73" s="154"/>
      <c r="O73" s="154"/>
      <c r="P73" s="154"/>
      <c r="Q73" s="154"/>
      <c r="R73" s="152"/>
      <c r="S73" s="152"/>
      <c r="T73" s="152"/>
      <c r="U73" s="152"/>
      <c r="V73" s="152"/>
      <c r="W73" s="152"/>
      <c r="X73" s="152"/>
      <c r="Y73" s="152"/>
      <c r="Z73" s="152"/>
      <c r="AA73" s="152"/>
      <c r="AB73" s="152"/>
    </row>
    <row r="74" spans="1:28" ht="26.25" customHeight="1" x14ac:dyDescent="0.25">
      <c r="A74" s="151"/>
      <c r="B74" s="152"/>
      <c r="C74" s="151"/>
      <c r="D74" s="153"/>
      <c r="E74" s="153"/>
      <c r="F74" s="153"/>
      <c r="G74" s="153"/>
      <c r="H74" s="152"/>
      <c r="I74" s="152"/>
      <c r="J74" s="151"/>
      <c r="K74" s="151"/>
      <c r="L74" s="151"/>
      <c r="M74" s="151"/>
      <c r="N74" s="154"/>
      <c r="O74" s="154"/>
      <c r="P74" s="154"/>
      <c r="Q74" s="154"/>
      <c r="R74" s="152"/>
      <c r="S74" s="152"/>
      <c r="T74" s="152"/>
      <c r="U74" s="152"/>
      <c r="V74" s="152"/>
      <c r="W74" s="152"/>
      <c r="X74" s="152"/>
      <c r="Y74" s="152"/>
      <c r="Z74" s="152"/>
      <c r="AA74" s="152"/>
      <c r="AB74" s="152"/>
    </row>
    <row r="75" spans="1:28" ht="26.25" customHeight="1" x14ac:dyDescent="0.25">
      <c r="A75" s="151"/>
      <c r="B75" s="152"/>
      <c r="C75" s="151"/>
      <c r="D75" s="153"/>
      <c r="E75" s="153"/>
      <c r="F75" s="153"/>
      <c r="G75" s="153"/>
      <c r="H75" s="152"/>
      <c r="I75" s="152"/>
      <c r="J75" s="151"/>
      <c r="K75" s="151"/>
      <c r="L75" s="151"/>
      <c r="M75" s="151"/>
      <c r="N75" s="154"/>
      <c r="O75" s="154"/>
      <c r="P75" s="154"/>
      <c r="Q75" s="154"/>
      <c r="R75" s="152"/>
      <c r="S75" s="152"/>
      <c r="T75" s="152"/>
      <c r="U75" s="152"/>
      <c r="V75" s="152"/>
      <c r="W75" s="152"/>
      <c r="X75" s="152"/>
      <c r="Y75" s="152"/>
      <c r="Z75" s="152"/>
      <c r="AA75" s="152"/>
      <c r="AB75" s="152"/>
    </row>
    <row r="76" spans="1:28" ht="26.25" customHeight="1" x14ac:dyDescent="0.25">
      <c r="A76" s="151"/>
      <c r="B76" s="152"/>
      <c r="C76" s="151"/>
      <c r="D76" s="153"/>
      <c r="E76" s="153"/>
      <c r="F76" s="153"/>
      <c r="G76" s="153"/>
      <c r="H76" s="152"/>
      <c r="I76" s="152"/>
      <c r="J76" s="151"/>
      <c r="K76" s="151"/>
      <c r="L76" s="151"/>
      <c r="M76" s="151"/>
      <c r="N76" s="154"/>
      <c r="O76" s="154"/>
      <c r="P76" s="154"/>
      <c r="Q76" s="154"/>
      <c r="R76" s="152"/>
      <c r="S76" s="152"/>
      <c r="T76" s="152"/>
      <c r="U76" s="152"/>
      <c r="V76" s="152"/>
      <c r="W76" s="152"/>
      <c r="X76" s="152"/>
      <c r="Y76" s="152"/>
      <c r="Z76" s="152"/>
      <c r="AA76" s="152"/>
      <c r="AB76" s="152"/>
    </row>
    <row r="77" spans="1:28" ht="26.25" customHeight="1" x14ac:dyDescent="0.25">
      <c r="A77" s="151"/>
      <c r="B77" s="152"/>
      <c r="C77" s="151"/>
      <c r="D77" s="153"/>
      <c r="E77" s="153"/>
      <c r="F77" s="153"/>
      <c r="G77" s="153"/>
      <c r="H77" s="152"/>
      <c r="I77" s="152"/>
      <c r="J77" s="151"/>
      <c r="K77" s="151"/>
      <c r="L77" s="151"/>
      <c r="M77" s="151"/>
      <c r="N77" s="154"/>
      <c r="O77" s="154"/>
      <c r="P77" s="154"/>
      <c r="Q77" s="154"/>
      <c r="R77" s="152"/>
      <c r="S77" s="152"/>
      <c r="T77" s="152"/>
      <c r="U77" s="152"/>
      <c r="V77" s="152"/>
      <c r="W77" s="152"/>
      <c r="X77" s="152"/>
      <c r="Y77" s="152"/>
      <c r="Z77" s="152"/>
      <c r="AA77" s="152"/>
      <c r="AB77" s="152"/>
    </row>
    <row r="78" spans="1:28" ht="26.25" customHeight="1" x14ac:dyDescent="0.25">
      <c r="A78" s="151"/>
      <c r="B78" s="152"/>
      <c r="C78" s="151"/>
      <c r="D78" s="153"/>
      <c r="E78" s="153"/>
      <c r="F78" s="153"/>
      <c r="G78" s="153"/>
      <c r="H78" s="152"/>
      <c r="I78" s="152"/>
      <c r="J78" s="151"/>
      <c r="K78" s="151"/>
      <c r="L78" s="151"/>
      <c r="M78" s="151"/>
      <c r="N78" s="154"/>
      <c r="O78" s="154"/>
      <c r="P78" s="154"/>
      <c r="Q78" s="154"/>
      <c r="R78" s="152"/>
      <c r="S78" s="152"/>
      <c r="T78" s="152"/>
      <c r="U78" s="152"/>
      <c r="V78" s="152"/>
      <c r="W78" s="152"/>
      <c r="X78" s="152"/>
      <c r="Y78" s="152"/>
      <c r="Z78" s="152"/>
      <c r="AA78" s="152"/>
      <c r="AB78" s="152"/>
    </row>
    <row r="79" spans="1:28" ht="26.25" customHeight="1" x14ac:dyDescent="0.25">
      <c r="A79" s="151"/>
      <c r="B79" s="152"/>
      <c r="C79" s="151"/>
      <c r="D79" s="153"/>
      <c r="E79" s="153"/>
      <c r="F79" s="153"/>
      <c r="G79" s="153"/>
      <c r="H79" s="152"/>
      <c r="I79" s="152"/>
      <c r="J79" s="151"/>
      <c r="K79" s="151"/>
      <c r="L79" s="151"/>
      <c r="M79" s="151"/>
      <c r="N79" s="154"/>
      <c r="O79" s="154"/>
      <c r="P79" s="154"/>
      <c r="Q79" s="154"/>
      <c r="R79" s="152"/>
      <c r="S79" s="152"/>
      <c r="T79" s="152"/>
      <c r="U79" s="152"/>
      <c r="V79" s="152"/>
      <c r="W79" s="152"/>
      <c r="X79" s="152"/>
      <c r="Y79" s="152"/>
      <c r="Z79" s="152"/>
      <c r="AA79" s="152"/>
      <c r="AB79" s="152"/>
    </row>
    <row r="80" spans="1:28" ht="26.25" customHeight="1" x14ac:dyDescent="0.25">
      <c r="A80" s="151"/>
      <c r="B80" s="152"/>
      <c r="C80" s="151"/>
      <c r="D80" s="153"/>
      <c r="E80" s="153"/>
      <c r="F80" s="153"/>
      <c r="G80" s="153"/>
      <c r="H80" s="152"/>
      <c r="I80" s="152"/>
      <c r="J80" s="151"/>
      <c r="K80" s="151"/>
      <c r="L80" s="151"/>
      <c r="M80" s="151"/>
      <c r="N80" s="154"/>
      <c r="O80" s="154"/>
      <c r="P80" s="154"/>
      <c r="Q80" s="154"/>
      <c r="R80" s="152"/>
      <c r="S80" s="152"/>
      <c r="T80" s="152"/>
      <c r="U80" s="152"/>
      <c r="V80" s="152"/>
      <c r="W80" s="152"/>
      <c r="X80" s="152"/>
      <c r="Y80" s="152"/>
      <c r="Z80" s="152"/>
      <c r="AA80" s="152"/>
      <c r="AB80" s="152"/>
    </row>
    <row r="81" spans="1:28" ht="26.25" customHeight="1" x14ac:dyDescent="0.25">
      <c r="A81" s="151"/>
      <c r="B81" s="152"/>
      <c r="C81" s="151"/>
      <c r="D81" s="153"/>
      <c r="E81" s="153"/>
      <c r="F81" s="153"/>
      <c r="G81" s="153"/>
      <c r="H81" s="152"/>
      <c r="I81" s="152"/>
      <c r="J81" s="151"/>
      <c r="K81" s="151"/>
      <c r="L81" s="151"/>
      <c r="M81" s="151"/>
      <c r="N81" s="154"/>
      <c r="O81" s="154"/>
      <c r="P81" s="154"/>
      <c r="Q81" s="154"/>
      <c r="R81" s="152"/>
      <c r="S81" s="152"/>
      <c r="T81" s="152"/>
      <c r="U81" s="152"/>
      <c r="V81" s="152"/>
      <c r="W81" s="152"/>
      <c r="X81" s="152"/>
      <c r="Y81" s="152"/>
      <c r="Z81" s="152"/>
      <c r="AA81" s="152"/>
      <c r="AB81" s="152"/>
    </row>
    <row r="82" spans="1:28" ht="26.25" customHeight="1" x14ac:dyDescent="0.25">
      <c r="A82" s="151"/>
      <c r="B82" s="152"/>
      <c r="C82" s="151"/>
      <c r="D82" s="153"/>
      <c r="E82" s="153"/>
      <c r="F82" s="153"/>
      <c r="G82" s="153"/>
      <c r="H82" s="152"/>
      <c r="I82" s="152"/>
      <c r="J82" s="151"/>
      <c r="K82" s="151"/>
      <c r="L82" s="151"/>
      <c r="M82" s="151"/>
      <c r="N82" s="154"/>
      <c r="O82" s="154"/>
      <c r="P82" s="154"/>
      <c r="Q82" s="154"/>
      <c r="R82" s="152"/>
      <c r="S82" s="152"/>
      <c r="T82" s="152"/>
      <c r="U82" s="152"/>
      <c r="V82" s="152"/>
      <c r="W82" s="152"/>
      <c r="X82" s="152"/>
      <c r="Y82" s="152"/>
      <c r="Z82" s="152"/>
      <c r="AA82" s="152"/>
      <c r="AB82" s="152"/>
    </row>
    <row r="83" spans="1:28" ht="26.25" customHeight="1" x14ac:dyDescent="0.25">
      <c r="A83" s="151"/>
      <c r="B83" s="152"/>
      <c r="C83" s="151"/>
      <c r="D83" s="153"/>
      <c r="E83" s="153"/>
      <c r="F83" s="153"/>
      <c r="G83" s="153"/>
      <c r="H83" s="152"/>
      <c r="I83" s="152"/>
      <c r="J83" s="151"/>
      <c r="K83" s="151"/>
      <c r="L83" s="151"/>
      <c r="M83" s="151"/>
      <c r="N83" s="154"/>
      <c r="O83" s="154"/>
      <c r="P83" s="154"/>
      <c r="Q83" s="154"/>
      <c r="R83" s="152"/>
      <c r="S83" s="152"/>
      <c r="T83" s="152"/>
      <c r="U83" s="152"/>
      <c r="V83" s="152"/>
      <c r="W83" s="152"/>
      <c r="X83" s="152"/>
      <c r="Y83" s="152"/>
      <c r="Z83" s="152"/>
      <c r="AA83" s="152"/>
      <c r="AB83" s="152"/>
    </row>
    <row r="84" spans="1:28" ht="26.25" customHeight="1" x14ac:dyDescent="0.25">
      <c r="A84" s="151"/>
      <c r="B84" s="152"/>
      <c r="C84" s="151"/>
      <c r="D84" s="153"/>
      <c r="E84" s="153"/>
      <c r="F84" s="153"/>
      <c r="G84" s="153"/>
      <c r="H84" s="152"/>
      <c r="I84" s="152"/>
      <c r="J84" s="151"/>
      <c r="K84" s="151"/>
      <c r="L84" s="151"/>
      <c r="M84" s="151"/>
      <c r="N84" s="154"/>
      <c r="O84" s="154"/>
      <c r="P84" s="154"/>
      <c r="Q84" s="154"/>
      <c r="R84" s="152"/>
      <c r="S84" s="152"/>
      <c r="T84" s="152"/>
      <c r="U84" s="152"/>
      <c r="V84" s="152"/>
      <c r="W84" s="152"/>
      <c r="X84" s="152"/>
      <c r="Y84" s="152"/>
      <c r="Z84" s="152"/>
      <c r="AA84" s="152"/>
      <c r="AB84" s="152"/>
    </row>
    <row r="85" spans="1:28" ht="26.25" customHeight="1" x14ac:dyDescent="0.25">
      <c r="A85" s="151"/>
      <c r="B85" s="152"/>
      <c r="C85" s="151"/>
      <c r="D85" s="153"/>
      <c r="E85" s="153"/>
      <c r="F85" s="153"/>
      <c r="G85" s="153"/>
      <c r="H85" s="152"/>
      <c r="I85" s="152"/>
      <c r="J85" s="151"/>
      <c r="K85" s="151"/>
      <c r="L85" s="151"/>
      <c r="M85" s="151"/>
      <c r="N85" s="154"/>
      <c r="O85" s="154"/>
      <c r="P85" s="154"/>
      <c r="Q85" s="154"/>
      <c r="R85" s="152"/>
      <c r="S85" s="152"/>
      <c r="T85" s="152"/>
      <c r="U85" s="152"/>
      <c r="V85" s="152"/>
      <c r="W85" s="152"/>
      <c r="X85" s="152"/>
      <c r="Y85" s="152"/>
      <c r="Z85" s="152"/>
      <c r="AA85" s="152"/>
      <c r="AB85" s="152"/>
    </row>
    <row r="86" spans="1:28" ht="26.25" customHeight="1" x14ac:dyDescent="0.25">
      <c r="A86" s="151"/>
      <c r="B86" s="152"/>
      <c r="C86" s="151"/>
      <c r="D86" s="153"/>
      <c r="E86" s="153"/>
      <c r="F86" s="153"/>
      <c r="G86" s="153"/>
      <c r="H86" s="152"/>
      <c r="I86" s="152"/>
      <c r="J86" s="151"/>
      <c r="K86" s="151"/>
      <c r="L86" s="151"/>
      <c r="M86" s="151"/>
      <c r="N86" s="154"/>
      <c r="O86" s="154"/>
      <c r="P86" s="154"/>
      <c r="Q86" s="154"/>
      <c r="R86" s="152"/>
      <c r="S86" s="152"/>
      <c r="T86" s="152"/>
      <c r="U86" s="152"/>
      <c r="V86" s="152"/>
      <c r="W86" s="152"/>
      <c r="X86" s="152"/>
      <c r="Y86" s="152"/>
      <c r="Z86" s="152"/>
      <c r="AA86" s="152"/>
      <c r="AB86" s="152"/>
    </row>
    <row r="87" spans="1:28" ht="26.25" customHeight="1" x14ac:dyDescent="0.25">
      <c r="A87" s="151"/>
      <c r="B87" s="152"/>
      <c r="C87" s="151"/>
      <c r="D87" s="153"/>
      <c r="E87" s="153"/>
      <c r="F87" s="153"/>
      <c r="G87" s="153"/>
      <c r="H87" s="152"/>
      <c r="I87" s="152"/>
      <c r="J87" s="151"/>
      <c r="K87" s="151"/>
      <c r="L87" s="151"/>
      <c r="M87" s="151"/>
      <c r="N87" s="154"/>
      <c r="O87" s="154"/>
      <c r="P87" s="154"/>
      <c r="Q87" s="154"/>
      <c r="R87" s="152"/>
      <c r="S87" s="152"/>
      <c r="T87" s="152"/>
      <c r="U87" s="152"/>
      <c r="V87" s="152"/>
      <c r="W87" s="152"/>
      <c r="X87" s="152"/>
      <c r="Y87" s="152"/>
      <c r="Z87" s="152"/>
      <c r="AA87" s="152"/>
      <c r="AB87" s="152"/>
    </row>
    <row r="88" spans="1:28" ht="26.25" customHeight="1" x14ac:dyDescent="0.25">
      <c r="A88" s="151"/>
      <c r="B88" s="152"/>
      <c r="C88" s="151"/>
      <c r="D88" s="153"/>
      <c r="E88" s="153"/>
      <c r="F88" s="153"/>
      <c r="G88" s="153"/>
      <c r="H88" s="152"/>
      <c r="I88" s="152"/>
      <c r="J88" s="151"/>
      <c r="K88" s="151"/>
      <c r="L88" s="151"/>
      <c r="M88" s="151"/>
      <c r="N88" s="154"/>
      <c r="O88" s="154"/>
      <c r="P88" s="154"/>
      <c r="Q88" s="154"/>
      <c r="R88" s="152"/>
      <c r="S88" s="152"/>
      <c r="T88" s="152"/>
      <c r="U88" s="152"/>
      <c r="V88" s="152"/>
      <c r="W88" s="152"/>
      <c r="X88" s="152"/>
      <c r="Y88" s="152"/>
      <c r="Z88" s="152"/>
      <c r="AA88" s="152"/>
      <c r="AB88" s="152"/>
    </row>
    <row r="89" spans="1:28" ht="26.25" customHeight="1" x14ac:dyDescent="0.25">
      <c r="A89" s="151"/>
      <c r="B89" s="152"/>
      <c r="C89" s="151"/>
      <c r="D89" s="153"/>
      <c r="E89" s="153"/>
      <c r="F89" s="153"/>
      <c r="G89" s="153"/>
      <c r="H89" s="152"/>
      <c r="I89" s="152"/>
      <c r="J89" s="151"/>
      <c r="K89" s="151"/>
      <c r="L89" s="151"/>
      <c r="M89" s="151"/>
      <c r="N89" s="154"/>
      <c r="O89" s="154"/>
      <c r="P89" s="154"/>
      <c r="Q89" s="154"/>
      <c r="R89" s="152"/>
      <c r="S89" s="152"/>
      <c r="T89" s="152"/>
      <c r="U89" s="152"/>
      <c r="V89" s="152"/>
      <c r="W89" s="152"/>
      <c r="X89" s="152"/>
      <c r="Y89" s="152"/>
      <c r="Z89" s="152"/>
      <c r="AA89" s="152"/>
      <c r="AB89" s="152"/>
    </row>
    <row r="90" spans="1:28" ht="26.25" customHeight="1" x14ac:dyDescent="0.25">
      <c r="A90" s="151"/>
      <c r="B90" s="152"/>
      <c r="C90" s="151"/>
      <c r="D90" s="153"/>
      <c r="E90" s="153"/>
      <c r="F90" s="153"/>
      <c r="G90" s="153"/>
      <c r="H90" s="152"/>
      <c r="I90" s="152"/>
      <c r="J90" s="151"/>
      <c r="K90" s="151"/>
      <c r="L90" s="151"/>
      <c r="M90" s="151"/>
      <c r="N90" s="154"/>
      <c r="O90" s="154"/>
      <c r="P90" s="154"/>
      <c r="Q90" s="154"/>
      <c r="R90" s="152"/>
      <c r="S90" s="152"/>
      <c r="T90" s="152"/>
      <c r="U90" s="152"/>
      <c r="V90" s="152"/>
      <c r="W90" s="152"/>
      <c r="X90" s="152"/>
      <c r="Y90" s="152"/>
      <c r="Z90" s="152"/>
      <c r="AA90" s="152"/>
      <c r="AB90" s="152"/>
    </row>
    <row r="91" spans="1:28" ht="26.25" customHeight="1" x14ac:dyDescent="0.25">
      <c r="A91" s="151"/>
      <c r="B91" s="152"/>
      <c r="C91" s="151"/>
      <c r="D91" s="153"/>
      <c r="E91" s="153"/>
      <c r="F91" s="153"/>
      <c r="G91" s="153"/>
      <c r="H91" s="152"/>
      <c r="I91" s="152"/>
      <c r="J91" s="151"/>
      <c r="K91" s="151"/>
      <c r="L91" s="151"/>
      <c r="M91" s="151"/>
      <c r="N91" s="154"/>
      <c r="O91" s="154"/>
      <c r="P91" s="154"/>
      <c r="Q91" s="154"/>
      <c r="R91" s="152"/>
      <c r="S91" s="152"/>
      <c r="T91" s="152"/>
      <c r="U91" s="152"/>
      <c r="V91" s="152"/>
      <c r="W91" s="152"/>
      <c r="X91" s="152"/>
      <c r="Y91" s="152"/>
      <c r="Z91" s="152"/>
      <c r="AA91" s="152"/>
      <c r="AB91" s="152"/>
    </row>
    <row r="92" spans="1:28" ht="26.25" customHeight="1" x14ac:dyDescent="0.25">
      <c r="A92" s="151"/>
      <c r="B92" s="152"/>
      <c r="C92" s="151"/>
      <c r="D92" s="153"/>
      <c r="E92" s="153"/>
      <c r="F92" s="153"/>
      <c r="G92" s="153"/>
      <c r="H92" s="152"/>
      <c r="I92" s="152"/>
      <c r="J92" s="151"/>
      <c r="K92" s="151"/>
      <c r="L92" s="151"/>
      <c r="M92" s="151"/>
      <c r="N92" s="154"/>
      <c r="O92" s="154"/>
      <c r="P92" s="154"/>
      <c r="Q92" s="154"/>
      <c r="R92" s="152"/>
      <c r="S92" s="152"/>
      <c r="T92" s="152"/>
      <c r="U92" s="152"/>
      <c r="V92" s="152"/>
      <c r="W92" s="152"/>
      <c r="X92" s="152"/>
      <c r="Y92" s="152"/>
      <c r="Z92" s="152"/>
      <c r="AA92" s="152"/>
      <c r="AB92" s="152"/>
    </row>
    <row r="93" spans="1:28" ht="26.25" customHeight="1" x14ac:dyDescent="0.25">
      <c r="A93" s="151"/>
      <c r="B93" s="152"/>
      <c r="C93" s="151"/>
      <c r="D93" s="153"/>
      <c r="E93" s="153"/>
      <c r="F93" s="153"/>
      <c r="G93" s="153"/>
      <c r="H93" s="152"/>
      <c r="I93" s="152"/>
      <c r="J93" s="151"/>
      <c r="K93" s="151"/>
      <c r="L93" s="151"/>
      <c r="M93" s="151"/>
      <c r="N93" s="154"/>
      <c r="O93" s="154"/>
      <c r="P93" s="154"/>
      <c r="Q93" s="154"/>
      <c r="R93" s="152"/>
      <c r="S93" s="152"/>
      <c r="T93" s="152"/>
      <c r="U93" s="152"/>
      <c r="V93" s="152"/>
      <c r="W93" s="152"/>
      <c r="X93" s="152"/>
      <c r="Y93" s="152"/>
      <c r="Z93" s="152"/>
      <c r="AA93" s="152"/>
      <c r="AB93" s="152"/>
    </row>
    <row r="94" spans="1:28" ht="26.25" customHeight="1" x14ac:dyDescent="0.25">
      <c r="A94" s="151"/>
      <c r="B94" s="152"/>
      <c r="C94" s="151"/>
      <c r="D94" s="153"/>
      <c r="E94" s="153"/>
      <c r="F94" s="153"/>
      <c r="G94" s="153"/>
      <c r="H94" s="152"/>
      <c r="I94" s="152"/>
      <c r="J94" s="151"/>
      <c r="K94" s="151"/>
      <c r="L94" s="151"/>
      <c r="M94" s="151"/>
      <c r="N94" s="154"/>
      <c r="O94" s="154"/>
      <c r="P94" s="154"/>
      <c r="Q94" s="154"/>
      <c r="R94" s="152"/>
      <c r="S94" s="152"/>
      <c r="T94" s="152"/>
      <c r="U94" s="152"/>
      <c r="V94" s="152"/>
      <c r="W94" s="152"/>
      <c r="X94" s="152"/>
      <c r="Y94" s="152"/>
      <c r="Z94" s="152"/>
      <c r="AA94" s="152"/>
      <c r="AB94" s="152"/>
    </row>
    <row r="95" spans="1:28" ht="26.25" customHeight="1" x14ac:dyDescent="0.25">
      <c r="A95" s="151"/>
      <c r="B95" s="152"/>
      <c r="C95" s="151"/>
      <c r="D95" s="153"/>
      <c r="E95" s="153"/>
      <c r="F95" s="153"/>
      <c r="G95" s="153"/>
      <c r="H95" s="152"/>
      <c r="I95" s="152"/>
      <c r="J95" s="151"/>
      <c r="K95" s="151"/>
      <c r="L95" s="151"/>
      <c r="M95" s="151"/>
      <c r="N95" s="154"/>
      <c r="O95" s="154"/>
      <c r="P95" s="154"/>
      <c r="Q95" s="154"/>
      <c r="R95" s="152"/>
      <c r="S95" s="152"/>
      <c r="T95" s="152"/>
      <c r="U95" s="152"/>
      <c r="V95" s="152"/>
      <c r="W95" s="152"/>
      <c r="X95" s="152"/>
      <c r="Y95" s="152"/>
      <c r="Z95" s="152"/>
      <c r="AA95" s="152"/>
      <c r="AB95" s="152"/>
    </row>
    <row r="96" spans="1:28" ht="26.25" customHeight="1" x14ac:dyDescent="0.25">
      <c r="A96" s="151"/>
      <c r="B96" s="152"/>
      <c r="C96" s="151"/>
      <c r="D96" s="153"/>
      <c r="E96" s="153"/>
      <c r="F96" s="153"/>
      <c r="G96" s="153"/>
      <c r="H96" s="152"/>
      <c r="I96" s="152"/>
      <c r="J96" s="151"/>
      <c r="K96" s="151"/>
      <c r="L96" s="151"/>
      <c r="M96" s="151"/>
      <c r="N96" s="154"/>
      <c r="O96" s="154"/>
      <c r="P96" s="154"/>
      <c r="Q96" s="154"/>
      <c r="R96" s="152"/>
      <c r="S96" s="152"/>
      <c r="T96" s="152"/>
      <c r="U96" s="152"/>
      <c r="V96" s="152"/>
      <c r="W96" s="152"/>
      <c r="X96" s="152"/>
      <c r="Y96" s="152"/>
      <c r="Z96" s="152"/>
      <c r="AA96" s="152"/>
      <c r="AB96" s="152"/>
    </row>
    <row r="97" spans="1:28" ht="26.25" customHeight="1" x14ac:dyDescent="0.25">
      <c r="A97" s="151"/>
      <c r="B97" s="152"/>
      <c r="C97" s="151"/>
      <c r="D97" s="153"/>
      <c r="E97" s="153"/>
      <c r="F97" s="153"/>
      <c r="G97" s="153"/>
      <c r="H97" s="152"/>
      <c r="I97" s="152"/>
      <c r="J97" s="151"/>
      <c r="K97" s="151"/>
      <c r="L97" s="151"/>
      <c r="M97" s="151"/>
      <c r="N97" s="154"/>
      <c r="O97" s="154"/>
      <c r="P97" s="154"/>
      <c r="Q97" s="154"/>
      <c r="R97" s="152"/>
      <c r="S97" s="152"/>
      <c r="T97" s="152"/>
      <c r="U97" s="152"/>
      <c r="V97" s="152"/>
      <c r="W97" s="152"/>
      <c r="X97" s="152"/>
      <c r="Y97" s="152"/>
      <c r="Z97" s="152"/>
      <c r="AA97" s="152"/>
      <c r="AB97" s="152"/>
    </row>
    <row r="98" spans="1:28" ht="26.25" customHeight="1" x14ac:dyDescent="0.25">
      <c r="A98" s="151"/>
      <c r="B98" s="152"/>
      <c r="C98" s="151"/>
      <c r="D98" s="153"/>
      <c r="E98" s="153"/>
      <c r="F98" s="153"/>
      <c r="G98" s="153"/>
      <c r="H98" s="152"/>
      <c r="I98" s="152"/>
      <c r="J98" s="151"/>
      <c r="K98" s="151"/>
      <c r="L98" s="151"/>
      <c r="M98" s="151"/>
      <c r="N98" s="154"/>
      <c r="O98" s="154"/>
      <c r="P98" s="154"/>
      <c r="Q98" s="154"/>
      <c r="R98" s="152"/>
      <c r="S98" s="152"/>
      <c r="T98" s="152"/>
      <c r="U98" s="152"/>
      <c r="V98" s="152"/>
      <c r="W98" s="152"/>
      <c r="X98" s="152"/>
      <c r="Y98" s="152"/>
      <c r="Z98" s="152"/>
      <c r="AA98" s="152"/>
      <c r="AB98" s="152"/>
    </row>
    <row r="99" spans="1:28" ht="26.25" customHeight="1" x14ac:dyDescent="0.25">
      <c r="A99" s="151"/>
      <c r="B99" s="152"/>
      <c r="C99" s="151"/>
      <c r="D99" s="153"/>
      <c r="E99" s="153"/>
      <c r="F99" s="153"/>
      <c r="G99" s="153"/>
      <c r="H99" s="152"/>
      <c r="I99" s="152"/>
      <c r="J99" s="151"/>
      <c r="K99" s="151"/>
      <c r="L99" s="151"/>
      <c r="M99" s="151"/>
      <c r="N99" s="154"/>
      <c r="O99" s="154"/>
      <c r="P99" s="154"/>
      <c r="Q99" s="154"/>
      <c r="R99" s="152"/>
      <c r="S99" s="152"/>
      <c r="T99" s="152"/>
      <c r="U99" s="152"/>
      <c r="V99" s="152"/>
      <c r="W99" s="152"/>
      <c r="X99" s="152"/>
      <c r="Y99" s="152"/>
      <c r="Z99" s="152"/>
      <c r="AA99" s="152"/>
      <c r="AB99" s="152"/>
    </row>
    <row r="100" spans="1:28" ht="26.25" customHeight="1" x14ac:dyDescent="0.25">
      <c r="A100" s="151"/>
      <c r="B100" s="152"/>
      <c r="C100" s="151"/>
      <c r="D100" s="153"/>
      <c r="E100" s="153"/>
      <c r="F100" s="153"/>
      <c r="G100" s="153"/>
      <c r="H100" s="152"/>
      <c r="I100" s="152"/>
      <c r="J100" s="151"/>
      <c r="K100" s="151"/>
      <c r="L100" s="151"/>
      <c r="M100" s="151"/>
      <c r="N100" s="154"/>
      <c r="O100" s="154"/>
      <c r="P100" s="154"/>
      <c r="Q100" s="154"/>
      <c r="R100" s="152"/>
      <c r="S100" s="152"/>
      <c r="T100" s="152"/>
      <c r="U100" s="152"/>
      <c r="V100" s="152"/>
      <c r="W100" s="152"/>
      <c r="X100" s="152"/>
      <c r="Y100" s="152"/>
      <c r="Z100" s="152"/>
      <c r="AA100" s="152"/>
      <c r="AB100" s="152"/>
    </row>
    <row r="101" spans="1:28" ht="26.25" customHeight="1" x14ac:dyDescent="0.25">
      <c r="A101" s="151"/>
      <c r="B101" s="152"/>
      <c r="C101" s="151"/>
      <c r="D101" s="153"/>
      <c r="E101" s="153"/>
      <c r="F101" s="153"/>
      <c r="G101" s="153"/>
      <c r="H101" s="152"/>
      <c r="I101" s="152"/>
      <c r="J101" s="151"/>
      <c r="K101" s="151"/>
      <c r="L101" s="151"/>
      <c r="M101" s="151"/>
      <c r="N101" s="154"/>
      <c r="O101" s="154"/>
      <c r="P101" s="154"/>
      <c r="Q101" s="154"/>
      <c r="R101" s="152"/>
      <c r="S101" s="152"/>
      <c r="T101" s="152"/>
      <c r="U101" s="152"/>
      <c r="V101" s="152"/>
      <c r="W101" s="152"/>
      <c r="X101" s="152"/>
      <c r="Y101" s="152"/>
      <c r="Z101" s="152"/>
      <c r="AA101" s="152"/>
      <c r="AB101" s="152"/>
    </row>
    <row r="102" spans="1:28" ht="26.25" customHeight="1" x14ac:dyDescent="0.25">
      <c r="A102" s="151"/>
      <c r="B102" s="152"/>
      <c r="C102" s="151"/>
      <c r="D102" s="153"/>
      <c r="E102" s="153"/>
      <c r="F102" s="153"/>
      <c r="G102" s="153"/>
      <c r="H102" s="152"/>
      <c r="I102" s="152"/>
      <c r="J102" s="151"/>
      <c r="K102" s="151"/>
      <c r="L102" s="151"/>
      <c r="M102" s="151"/>
      <c r="N102" s="154"/>
      <c r="O102" s="154"/>
      <c r="P102" s="154"/>
      <c r="Q102" s="154"/>
      <c r="R102" s="152"/>
      <c r="S102" s="152"/>
      <c r="T102" s="152"/>
      <c r="U102" s="152"/>
      <c r="V102" s="152"/>
      <c r="W102" s="152"/>
      <c r="X102" s="152"/>
      <c r="Y102" s="152"/>
      <c r="Z102" s="152"/>
      <c r="AA102" s="152"/>
      <c r="AB102" s="152"/>
    </row>
    <row r="103" spans="1:28" ht="26.25" customHeight="1" x14ac:dyDescent="0.25">
      <c r="A103" s="151"/>
      <c r="B103" s="152"/>
      <c r="C103" s="151"/>
      <c r="D103" s="153"/>
      <c r="E103" s="153"/>
      <c r="F103" s="153"/>
      <c r="G103" s="153"/>
      <c r="H103" s="152"/>
      <c r="I103" s="152"/>
      <c r="J103" s="151"/>
      <c r="K103" s="151"/>
      <c r="L103" s="151"/>
      <c r="M103" s="151"/>
      <c r="N103" s="154"/>
      <c r="O103" s="154"/>
      <c r="P103" s="154"/>
      <c r="Q103" s="154"/>
      <c r="R103" s="152"/>
      <c r="S103" s="152"/>
      <c r="T103" s="152"/>
      <c r="U103" s="152"/>
      <c r="V103" s="152"/>
      <c r="W103" s="152"/>
      <c r="X103" s="152"/>
      <c r="Y103" s="152"/>
      <c r="Z103" s="152"/>
      <c r="AA103" s="152"/>
      <c r="AB103" s="152"/>
    </row>
    <row r="104" spans="1:28" ht="26.25" customHeight="1" x14ac:dyDescent="0.25">
      <c r="A104" s="151"/>
      <c r="B104" s="152"/>
      <c r="C104" s="151"/>
      <c r="D104" s="153"/>
      <c r="E104" s="153"/>
      <c r="F104" s="153"/>
      <c r="G104" s="153"/>
      <c r="H104" s="152"/>
      <c r="I104" s="152"/>
      <c r="J104" s="151"/>
      <c r="K104" s="151"/>
      <c r="L104" s="151"/>
      <c r="M104" s="151"/>
      <c r="N104" s="154"/>
      <c r="O104" s="154"/>
      <c r="P104" s="154"/>
      <c r="Q104" s="154"/>
      <c r="R104" s="152"/>
      <c r="S104" s="152"/>
      <c r="T104" s="152"/>
      <c r="U104" s="152"/>
      <c r="V104" s="152"/>
      <c r="W104" s="152"/>
      <c r="X104" s="152"/>
      <c r="Y104" s="152"/>
      <c r="Z104" s="152"/>
      <c r="AA104" s="152"/>
      <c r="AB104" s="152"/>
    </row>
    <row r="105" spans="1:28" ht="26.25" customHeight="1" x14ac:dyDescent="0.25">
      <c r="A105" s="151"/>
      <c r="B105" s="152"/>
      <c r="C105" s="151"/>
      <c r="D105" s="153"/>
      <c r="E105" s="153"/>
      <c r="F105" s="153"/>
      <c r="G105" s="153"/>
      <c r="H105" s="152"/>
      <c r="I105" s="152"/>
      <c r="J105" s="151"/>
      <c r="K105" s="151"/>
      <c r="L105" s="151"/>
      <c r="M105" s="151"/>
      <c r="N105" s="154"/>
      <c r="O105" s="154"/>
      <c r="P105" s="154"/>
      <c r="Q105" s="154"/>
      <c r="R105" s="152"/>
      <c r="S105" s="152"/>
      <c r="T105" s="152"/>
      <c r="U105" s="152"/>
      <c r="V105" s="152"/>
      <c r="W105" s="152"/>
      <c r="X105" s="152"/>
      <c r="Y105" s="152"/>
      <c r="Z105" s="152"/>
      <c r="AA105" s="152"/>
      <c r="AB105" s="152"/>
    </row>
    <row r="106" spans="1:28" ht="26.25" customHeight="1" x14ac:dyDescent="0.25">
      <c r="A106" s="151"/>
      <c r="B106" s="152"/>
      <c r="C106" s="151"/>
      <c r="D106" s="153"/>
      <c r="E106" s="153"/>
      <c r="F106" s="153"/>
      <c r="G106" s="153"/>
      <c r="H106" s="152"/>
      <c r="I106" s="152"/>
      <c r="J106" s="151"/>
      <c r="K106" s="151"/>
      <c r="L106" s="151"/>
      <c r="M106" s="151"/>
      <c r="N106" s="154"/>
      <c r="O106" s="154"/>
      <c r="P106" s="154"/>
      <c r="Q106" s="154"/>
      <c r="R106" s="152"/>
      <c r="S106" s="152"/>
      <c r="T106" s="152"/>
      <c r="U106" s="152"/>
      <c r="V106" s="152"/>
      <c r="W106" s="152"/>
      <c r="X106" s="152"/>
      <c r="Y106" s="152"/>
      <c r="Z106" s="152"/>
      <c r="AA106" s="152"/>
      <c r="AB106" s="152"/>
    </row>
    <row r="107" spans="1:28" ht="26.25" customHeight="1" x14ac:dyDescent="0.25">
      <c r="A107" s="151"/>
      <c r="B107" s="152"/>
      <c r="C107" s="151"/>
      <c r="D107" s="153"/>
      <c r="E107" s="153"/>
      <c r="F107" s="153"/>
      <c r="G107" s="153"/>
      <c r="H107" s="152"/>
      <c r="I107" s="152"/>
      <c r="J107" s="151"/>
      <c r="K107" s="151"/>
      <c r="L107" s="151"/>
      <c r="M107" s="151"/>
      <c r="N107" s="154"/>
      <c r="O107" s="154"/>
      <c r="P107" s="154"/>
      <c r="Q107" s="154"/>
      <c r="R107" s="152"/>
      <c r="S107" s="152"/>
      <c r="T107" s="152"/>
      <c r="U107" s="152"/>
      <c r="V107" s="152"/>
      <c r="W107" s="152"/>
      <c r="X107" s="152"/>
      <c r="Y107" s="152"/>
      <c r="Z107" s="152"/>
      <c r="AA107" s="152"/>
      <c r="AB107" s="152"/>
    </row>
    <row r="108" spans="1:28" ht="26.25" customHeight="1" x14ac:dyDescent="0.25">
      <c r="A108" s="151"/>
      <c r="B108" s="152"/>
      <c r="C108" s="151"/>
      <c r="D108" s="153"/>
      <c r="E108" s="153"/>
      <c r="F108" s="153"/>
      <c r="G108" s="153"/>
      <c r="H108" s="152"/>
      <c r="I108" s="152"/>
      <c r="J108" s="151"/>
      <c r="K108" s="151"/>
      <c r="L108" s="151"/>
      <c r="M108" s="151"/>
      <c r="N108" s="154"/>
      <c r="O108" s="154"/>
      <c r="P108" s="154"/>
      <c r="Q108" s="154"/>
      <c r="R108" s="152"/>
      <c r="S108" s="152"/>
      <c r="T108" s="152"/>
      <c r="U108" s="152"/>
      <c r="V108" s="152"/>
      <c r="W108" s="152"/>
      <c r="X108" s="152"/>
      <c r="Y108" s="152"/>
      <c r="Z108" s="152"/>
      <c r="AA108" s="152"/>
      <c r="AB108" s="152"/>
    </row>
    <row r="109" spans="1:28" ht="26.25" customHeight="1" x14ac:dyDescent="0.25">
      <c r="A109" s="151"/>
      <c r="B109" s="152"/>
      <c r="C109" s="151"/>
      <c r="D109" s="153"/>
      <c r="E109" s="153"/>
      <c r="F109" s="153"/>
      <c r="G109" s="153"/>
      <c r="H109" s="152"/>
      <c r="I109" s="152"/>
      <c r="J109" s="151"/>
      <c r="K109" s="151"/>
      <c r="L109" s="151"/>
      <c r="M109" s="151"/>
      <c r="N109" s="154"/>
      <c r="O109" s="154"/>
      <c r="P109" s="154"/>
      <c r="Q109" s="154"/>
      <c r="R109" s="152"/>
      <c r="S109" s="152"/>
      <c r="T109" s="152"/>
      <c r="U109" s="152"/>
      <c r="V109" s="152"/>
      <c r="W109" s="152"/>
      <c r="X109" s="152"/>
      <c r="Y109" s="152"/>
      <c r="Z109" s="152"/>
      <c r="AA109" s="152"/>
      <c r="AB109" s="152"/>
    </row>
    <row r="110" spans="1:28" ht="26.25" customHeight="1" x14ac:dyDescent="0.25">
      <c r="A110" s="151"/>
      <c r="B110" s="152"/>
      <c r="C110" s="151"/>
      <c r="D110" s="153"/>
      <c r="E110" s="153"/>
      <c r="F110" s="153"/>
      <c r="G110" s="153"/>
      <c r="H110" s="152"/>
      <c r="I110" s="152"/>
      <c r="J110" s="151"/>
      <c r="K110" s="151"/>
      <c r="L110" s="151"/>
      <c r="M110" s="151"/>
      <c r="N110" s="154"/>
      <c r="O110" s="154"/>
      <c r="P110" s="154"/>
      <c r="Q110" s="154"/>
      <c r="R110" s="152"/>
      <c r="S110" s="152"/>
      <c r="T110" s="152"/>
      <c r="U110" s="152"/>
      <c r="V110" s="152"/>
      <c r="W110" s="152"/>
      <c r="X110" s="152"/>
      <c r="Y110" s="152"/>
      <c r="Z110" s="152"/>
      <c r="AA110" s="152"/>
      <c r="AB110" s="152"/>
    </row>
    <row r="111" spans="1:28" ht="26.25" customHeight="1" x14ac:dyDescent="0.25">
      <c r="A111" s="151"/>
      <c r="B111" s="152"/>
      <c r="C111" s="151"/>
      <c r="D111" s="153"/>
      <c r="E111" s="153"/>
      <c r="F111" s="153"/>
      <c r="G111" s="153"/>
      <c r="H111" s="152"/>
      <c r="I111" s="152"/>
      <c r="J111" s="151"/>
      <c r="K111" s="151"/>
      <c r="L111" s="151"/>
      <c r="M111" s="151"/>
      <c r="N111" s="154"/>
      <c r="O111" s="154"/>
      <c r="P111" s="154"/>
      <c r="Q111" s="154"/>
      <c r="R111" s="152"/>
      <c r="S111" s="152"/>
      <c r="T111" s="152"/>
      <c r="U111" s="152"/>
      <c r="V111" s="152"/>
      <c r="W111" s="152"/>
      <c r="X111" s="152"/>
      <c r="Y111" s="152"/>
      <c r="Z111" s="152"/>
      <c r="AA111" s="152"/>
      <c r="AB111" s="152"/>
    </row>
    <row r="112" spans="1:28" ht="26.25" customHeight="1" x14ac:dyDescent="0.25">
      <c r="A112" s="151"/>
      <c r="B112" s="152"/>
      <c r="C112" s="151"/>
      <c r="D112" s="153"/>
      <c r="E112" s="153"/>
      <c r="F112" s="153"/>
      <c r="G112" s="153"/>
      <c r="H112" s="152"/>
      <c r="I112" s="152"/>
      <c r="J112" s="151"/>
      <c r="K112" s="151"/>
      <c r="L112" s="151"/>
      <c r="M112" s="151"/>
      <c r="N112" s="154"/>
      <c r="O112" s="154"/>
      <c r="P112" s="154"/>
      <c r="Q112" s="154"/>
      <c r="R112" s="152"/>
      <c r="S112" s="152"/>
      <c r="T112" s="152"/>
      <c r="U112" s="152"/>
      <c r="V112" s="152"/>
      <c r="W112" s="152"/>
      <c r="X112" s="152"/>
      <c r="Y112" s="152"/>
      <c r="Z112" s="152"/>
      <c r="AA112" s="152"/>
      <c r="AB112" s="152"/>
    </row>
    <row r="113" spans="1:28" ht="26.25" customHeight="1" x14ac:dyDescent="0.25">
      <c r="A113" s="151"/>
      <c r="B113" s="152"/>
      <c r="C113" s="151"/>
      <c r="D113" s="153"/>
      <c r="E113" s="153"/>
      <c r="F113" s="153"/>
      <c r="G113" s="153"/>
      <c r="H113" s="152"/>
      <c r="I113" s="152"/>
      <c r="J113" s="151"/>
      <c r="K113" s="151"/>
      <c r="L113" s="151"/>
      <c r="M113" s="151"/>
      <c r="N113" s="154"/>
      <c r="O113" s="154"/>
      <c r="P113" s="154"/>
      <c r="Q113" s="154"/>
      <c r="R113" s="152"/>
      <c r="S113" s="152"/>
      <c r="T113" s="152"/>
      <c r="U113" s="152"/>
      <c r="V113" s="152"/>
      <c r="W113" s="152"/>
      <c r="X113" s="152"/>
      <c r="Y113" s="152"/>
      <c r="Z113" s="152"/>
      <c r="AA113" s="152"/>
      <c r="AB113" s="152"/>
    </row>
    <row r="114" spans="1:28" ht="26.25" customHeight="1" x14ac:dyDescent="0.25">
      <c r="A114" s="151"/>
      <c r="B114" s="152"/>
      <c r="C114" s="151"/>
      <c r="D114" s="153"/>
      <c r="E114" s="153"/>
      <c r="F114" s="153"/>
      <c r="G114" s="153"/>
      <c r="H114" s="152"/>
      <c r="I114" s="152"/>
      <c r="J114" s="151"/>
      <c r="K114" s="151"/>
      <c r="L114" s="151"/>
      <c r="M114" s="151"/>
      <c r="N114" s="154"/>
      <c r="O114" s="154"/>
      <c r="P114" s="154"/>
      <c r="Q114" s="154"/>
      <c r="R114" s="152"/>
      <c r="S114" s="152"/>
      <c r="T114" s="152"/>
      <c r="U114" s="152"/>
      <c r="V114" s="152"/>
      <c r="W114" s="152"/>
      <c r="X114" s="152"/>
      <c r="Y114" s="152"/>
      <c r="Z114" s="152"/>
      <c r="AA114" s="152"/>
      <c r="AB114" s="152"/>
    </row>
    <row r="115" spans="1:28" ht="26.25" customHeight="1" x14ac:dyDescent="0.25">
      <c r="A115" s="151"/>
      <c r="B115" s="152"/>
      <c r="C115" s="151"/>
      <c r="D115" s="153"/>
      <c r="E115" s="153"/>
      <c r="F115" s="153"/>
      <c r="G115" s="153"/>
      <c r="H115" s="152"/>
      <c r="I115" s="152"/>
      <c r="J115" s="151"/>
      <c r="K115" s="151"/>
      <c r="L115" s="151"/>
      <c r="M115" s="151"/>
      <c r="N115" s="154"/>
      <c r="O115" s="154"/>
      <c r="P115" s="154"/>
      <c r="Q115" s="154"/>
      <c r="R115" s="152"/>
      <c r="S115" s="152"/>
      <c r="T115" s="152"/>
      <c r="U115" s="152"/>
      <c r="V115" s="152"/>
      <c r="W115" s="152"/>
      <c r="X115" s="152"/>
      <c r="Y115" s="152"/>
      <c r="Z115" s="152"/>
      <c r="AA115" s="152"/>
      <c r="AB115" s="152"/>
    </row>
    <row r="116" spans="1:28" ht="26.25" customHeight="1" x14ac:dyDescent="0.25">
      <c r="A116" s="151"/>
      <c r="B116" s="152"/>
      <c r="C116" s="151"/>
      <c r="D116" s="153"/>
      <c r="E116" s="153"/>
      <c r="F116" s="153"/>
      <c r="G116" s="153"/>
      <c r="H116" s="152"/>
      <c r="I116" s="152"/>
      <c r="J116" s="151"/>
      <c r="K116" s="151"/>
      <c r="L116" s="151"/>
      <c r="M116" s="151"/>
      <c r="N116" s="154"/>
      <c r="O116" s="154"/>
      <c r="P116" s="154"/>
      <c r="Q116" s="154"/>
      <c r="R116" s="152"/>
      <c r="S116" s="152"/>
      <c r="T116" s="152"/>
      <c r="U116" s="152"/>
      <c r="V116" s="152"/>
      <c r="W116" s="152"/>
      <c r="X116" s="152"/>
      <c r="Y116" s="152"/>
      <c r="Z116" s="152"/>
      <c r="AA116" s="152"/>
      <c r="AB116" s="152"/>
    </row>
    <row r="117" spans="1:28" ht="26.25" customHeight="1" x14ac:dyDescent="0.25">
      <c r="A117" s="151"/>
      <c r="B117" s="152"/>
      <c r="C117" s="151"/>
      <c r="D117" s="153"/>
      <c r="E117" s="153"/>
      <c r="F117" s="153"/>
      <c r="G117" s="153"/>
      <c r="H117" s="152"/>
      <c r="I117" s="152"/>
      <c r="J117" s="151"/>
      <c r="K117" s="151"/>
      <c r="L117" s="151"/>
      <c r="M117" s="151"/>
      <c r="N117" s="154"/>
      <c r="O117" s="154"/>
      <c r="P117" s="154"/>
      <c r="Q117" s="154"/>
      <c r="R117" s="152"/>
      <c r="S117" s="152"/>
      <c r="T117" s="152"/>
      <c r="U117" s="152"/>
      <c r="V117" s="152"/>
      <c r="W117" s="152"/>
      <c r="X117" s="152"/>
      <c r="Y117" s="152"/>
      <c r="Z117" s="152"/>
      <c r="AA117" s="152"/>
      <c r="AB117" s="152"/>
    </row>
    <row r="118" spans="1:28" ht="26.25" customHeight="1" x14ac:dyDescent="0.25">
      <c r="A118" s="151"/>
      <c r="B118" s="152"/>
      <c r="C118" s="151"/>
      <c r="D118" s="153"/>
      <c r="E118" s="153"/>
      <c r="F118" s="153"/>
      <c r="G118" s="153"/>
      <c r="H118" s="152"/>
      <c r="I118" s="152"/>
      <c r="J118" s="151"/>
      <c r="K118" s="151"/>
      <c r="L118" s="151"/>
      <c r="M118" s="151"/>
      <c r="N118" s="154"/>
      <c r="O118" s="154"/>
      <c r="P118" s="154"/>
      <c r="Q118" s="154"/>
      <c r="R118" s="152"/>
      <c r="S118" s="152"/>
      <c r="T118" s="152"/>
      <c r="U118" s="152"/>
      <c r="V118" s="152"/>
      <c r="W118" s="152"/>
      <c r="X118" s="152"/>
      <c r="Y118" s="152"/>
      <c r="Z118" s="152"/>
      <c r="AA118" s="152"/>
      <c r="AB118" s="152"/>
    </row>
    <row r="119" spans="1:28" ht="26.25" customHeight="1" x14ac:dyDescent="0.25">
      <c r="A119" s="151"/>
      <c r="B119" s="152"/>
      <c r="C119" s="151"/>
      <c r="D119" s="153"/>
      <c r="E119" s="153"/>
      <c r="F119" s="153"/>
      <c r="G119" s="153"/>
      <c r="H119" s="152"/>
      <c r="I119" s="152"/>
      <c r="J119" s="151"/>
      <c r="K119" s="151"/>
      <c r="L119" s="151"/>
      <c r="M119" s="151"/>
      <c r="N119" s="154"/>
      <c r="O119" s="154"/>
      <c r="P119" s="154"/>
      <c r="Q119" s="154"/>
      <c r="R119" s="152"/>
      <c r="S119" s="152"/>
      <c r="T119" s="152"/>
      <c r="U119" s="152"/>
      <c r="V119" s="152"/>
      <c r="W119" s="152"/>
      <c r="X119" s="152"/>
      <c r="Y119" s="152"/>
      <c r="Z119" s="152"/>
      <c r="AA119" s="152"/>
      <c r="AB119" s="152"/>
    </row>
    <row r="120" spans="1:28" ht="26.25" customHeight="1" x14ac:dyDescent="0.25">
      <c r="A120" s="151"/>
      <c r="B120" s="152"/>
      <c r="C120" s="151"/>
      <c r="D120" s="153"/>
      <c r="E120" s="153"/>
      <c r="F120" s="153"/>
      <c r="G120" s="153"/>
      <c r="H120" s="152"/>
      <c r="I120" s="152"/>
      <c r="J120" s="151"/>
      <c r="K120" s="151"/>
      <c r="L120" s="151"/>
      <c r="M120" s="151"/>
      <c r="N120" s="154"/>
      <c r="O120" s="154"/>
      <c r="P120" s="154"/>
      <c r="Q120" s="154"/>
      <c r="R120" s="152"/>
      <c r="S120" s="152"/>
      <c r="T120" s="152"/>
      <c r="U120" s="152"/>
      <c r="V120" s="152"/>
      <c r="W120" s="152"/>
      <c r="X120" s="152"/>
      <c r="Y120" s="152"/>
      <c r="Z120" s="152"/>
      <c r="AA120" s="152"/>
      <c r="AB120" s="152"/>
    </row>
    <row r="121" spans="1:28" ht="26.25" customHeight="1" x14ac:dyDescent="0.25">
      <c r="A121" s="151"/>
      <c r="B121" s="152"/>
      <c r="C121" s="151"/>
      <c r="D121" s="153"/>
      <c r="E121" s="153"/>
      <c r="F121" s="153"/>
      <c r="G121" s="153"/>
      <c r="H121" s="152"/>
      <c r="I121" s="152"/>
      <c r="J121" s="151"/>
      <c r="K121" s="151"/>
      <c r="L121" s="151"/>
      <c r="M121" s="151"/>
      <c r="N121" s="154"/>
      <c r="O121" s="154"/>
      <c r="P121" s="154"/>
      <c r="Q121" s="154"/>
      <c r="R121" s="152"/>
      <c r="S121" s="152"/>
      <c r="T121" s="152"/>
      <c r="U121" s="152"/>
      <c r="V121" s="152"/>
      <c r="W121" s="152"/>
      <c r="X121" s="152"/>
      <c r="Y121" s="152"/>
      <c r="Z121" s="152"/>
      <c r="AA121" s="152"/>
      <c r="AB121" s="152"/>
    </row>
    <row r="122" spans="1:28" ht="26.25" customHeight="1" x14ac:dyDescent="0.25">
      <c r="A122" s="151"/>
      <c r="B122" s="152"/>
      <c r="C122" s="151"/>
      <c r="D122" s="153"/>
      <c r="E122" s="153"/>
      <c r="F122" s="153"/>
      <c r="G122" s="153"/>
      <c r="H122" s="152"/>
      <c r="I122" s="152"/>
      <c r="J122" s="151"/>
      <c r="K122" s="151"/>
      <c r="L122" s="151"/>
      <c r="M122" s="151"/>
      <c r="N122" s="154"/>
      <c r="O122" s="154"/>
      <c r="P122" s="154"/>
      <c r="Q122" s="154"/>
      <c r="R122" s="152"/>
      <c r="S122" s="152"/>
      <c r="T122" s="152"/>
      <c r="U122" s="152"/>
      <c r="V122" s="152"/>
      <c r="W122" s="152"/>
      <c r="X122" s="152"/>
      <c r="Y122" s="152"/>
      <c r="Z122" s="152"/>
      <c r="AA122" s="152"/>
      <c r="AB122" s="152"/>
    </row>
    <row r="123" spans="1:28" ht="26.25" customHeight="1" x14ac:dyDescent="0.25">
      <c r="A123" s="151"/>
      <c r="B123" s="152"/>
      <c r="C123" s="151"/>
      <c r="D123" s="153"/>
      <c r="E123" s="153"/>
      <c r="F123" s="153"/>
      <c r="G123" s="153"/>
      <c r="H123" s="152"/>
      <c r="I123" s="152"/>
      <c r="J123" s="151"/>
      <c r="K123" s="151"/>
      <c r="L123" s="151"/>
      <c r="M123" s="151"/>
      <c r="N123" s="154"/>
      <c r="O123" s="154"/>
      <c r="P123" s="154"/>
      <c r="Q123" s="154"/>
      <c r="R123" s="152"/>
      <c r="S123" s="152"/>
      <c r="T123" s="152"/>
      <c r="U123" s="152"/>
      <c r="V123" s="152"/>
      <c r="W123" s="152"/>
      <c r="X123" s="152"/>
      <c r="Y123" s="152"/>
      <c r="Z123" s="152"/>
      <c r="AA123" s="152"/>
      <c r="AB123" s="152"/>
    </row>
    <row r="124" spans="1:28" ht="26.25" customHeight="1" x14ac:dyDescent="0.25">
      <c r="A124" s="151"/>
      <c r="B124" s="152"/>
      <c r="C124" s="151"/>
      <c r="D124" s="153"/>
      <c r="E124" s="153"/>
      <c r="F124" s="153"/>
      <c r="G124" s="153"/>
      <c r="H124" s="152"/>
      <c r="I124" s="152"/>
      <c r="J124" s="151"/>
      <c r="K124" s="151"/>
      <c r="L124" s="151"/>
      <c r="M124" s="151"/>
      <c r="N124" s="154"/>
      <c r="O124" s="154"/>
      <c r="P124" s="154"/>
      <c r="Q124" s="154"/>
      <c r="R124" s="152"/>
      <c r="S124" s="152"/>
      <c r="T124" s="152"/>
      <c r="U124" s="152"/>
      <c r="V124" s="152"/>
      <c r="W124" s="152"/>
      <c r="X124" s="152"/>
      <c r="Y124" s="152"/>
      <c r="Z124" s="152"/>
      <c r="AA124" s="152"/>
      <c r="AB124" s="152"/>
    </row>
    <row r="125" spans="1:28" ht="26.25" customHeight="1" x14ac:dyDescent="0.25">
      <c r="A125" s="151"/>
      <c r="B125" s="152"/>
      <c r="C125" s="151"/>
      <c r="D125" s="153"/>
      <c r="E125" s="153"/>
      <c r="F125" s="153"/>
      <c r="G125" s="153"/>
      <c r="H125" s="152"/>
      <c r="I125" s="152"/>
      <c r="J125" s="151"/>
      <c r="K125" s="151"/>
      <c r="L125" s="151"/>
      <c r="M125" s="151"/>
      <c r="N125" s="154"/>
      <c r="O125" s="154"/>
      <c r="P125" s="154"/>
      <c r="Q125" s="154"/>
      <c r="R125" s="152"/>
      <c r="S125" s="152"/>
      <c r="T125" s="152"/>
      <c r="U125" s="152"/>
      <c r="V125" s="152"/>
      <c r="W125" s="152"/>
      <c r="X125" s="152"/>
      <c r="Y125" s="152"/>
      <c r="Z125" s="152"/>
      <c r="AA125" s="152"/>
      <c r="AB125" s="152"/>
    </row>
    <row r="126" spans="1:28" ht="26.25" customHeight="1" x14ac:dyDescent="0.25">
      <c r="A126" s="151"/>
      <c r="B126" s="152"/>
      <c r="C126" s="151"/>
      <c r="D126" s="153"/>
      <c r="E126" s="153"/>
      <c r="F126" s="153"/>
      <c r="G126" s="153"/>
      <c r="H126" s="152"/>
      <c r="I126" s="152"/>
      <c r="J126" s="151"/>
      <c r="K126" s="151"/>
      <c r="L126" s="151"/>
      <c r="M126" s="151"/>
      <c r="N126" s="154"/>
      <c r="O126" s="154"/>
      <c r="P126" s="154"/>
      <c r="Q126" s="154"/>
      <c r="R126" s="152"/>
      <c r="S126" s="152"/>
      <c r="T126" s="152"/>
      <c r="U126" s="152"/>
      <c r="V126" s="152"/>
      <c r="W126" s="152"/>
      <c r="X126" s="152"/>
      <c r="Y126" s="152"/>
      <c r="Z126" s="152"/>
      <c r="AA126" s="152"/>
      <c r="AB126" s="152"/>
    </row>
    <row r="127" spans="1:28" ht="26.25" customHeight="1" x14ac:dyDescent="0.25">
      <c r="A127" s="151"/>
      <c r="B127" s="152"/>
      <c r="C127" s="151"/>
      <c r="D127" s="153"/>
      <c r="E127" s="153"/>
      <c r="F127" s="153"/>
      <c r="G127" s="153"/>
      <c r="H127" s="152"/>
      <c r="I127" s="152"/>
      <c r="J127" s="151"/>
      <c r="K127" s="151"/>
      <c r="L127" s="151"/>
      <c r="M127" s="151"/>
      <c r="N127" s="154"/>
      <c r="O127" s="154"/>
      <c r="P127" s="154"/>
      <c r="Q127" s="154"/>
      <c r="R127" s="152"/>
      <c r="S127" s="152"/>
      <c r="T127" s="152"/>
      <c r="U127" s="152"/>
      <c r="V127" s="152"/>
      <c r="W127" s="152"/>
      <c r="X127" s="152"/>
      <c r="Y127" s="152"/>
      <c r="Z127" s="152"/>
      <c r="AA127" s="152"/>
      <c r="AB127" s="152"/>
    </row>
    <row r="128" spans="1:28" ht="26.25" customHeight="1" x14ac:dyDescent="0.25">
      <c r="A128" s="151"/>
      <c r="B128" s="152"/>
      <c r="C128" s="151"/>
      <c r="D128" s="153"/>
      <c r="E128" s="153"/>
      <c r="F128" s="153"/>
      <c r="G128" s="153"/>
      <c r="H128" s="152"/>
      <c r="I128" s="152"/>
      <c r="J128" s="151"/>
      <c r="K128" s="151"/>
      <c r="L128" s="151"/>
      <c r="M128" s="151"/>
      <c r="N128" s="154"/>
      <c r="O128" s="154"/>
      <c r="P128" s="154"/>
      <c r="Q128" s="154"/>
      <c r="R128" s="152"/>
      <c r="S128" s="152"/>
      <c r="T128" s="152"/>
      <c r="U128" s="152"/>
      <c r="V128" s="152"/>
      <c r="W128" s="152"/>
      <c r="X128" s="152"/>
      <c r="Y128" s="152"/>
      <c r="Z128" s="152"/>
      <c r="AA128" s="152"/>
      <c r="AB128" s="152"/>
    </row>
    <row r="129" spans="1:28" ht="26.25" customHeight="1" x14ac:dyDescent="0.25">
      <c r="A129" s="151"/>
      <c r="B129" s="152"/>
      <c r="C129" s="151"/>
      <c r="D129" s="153"/>
      <c r="E129" s="153"/>
      <c r="F129" s="153"/>
      <c r="G129" s="153"/>
      <c r="H129" s="152"/>
      <c r="I129" s="152"/>
      <c r="J129" s="151"/>
      <c r="K129" s="151"/>
      <c r="L129" s="151"/>
      <c r="M129" s="151"/>
      <c r="N129" s="154"/>
      <c r="O129" s="154"/>
      <c r="P129" s="154"/>
      <c r="Q129" s="154"/>
      <c r="R129" s="152"/>
      <c r="S129" s="152"/>
      <c r="T129" s="152"/>
      <c r="U129" s="152"/>
      <c r="V129" s="152"/>
      <c r="W129" s="152"/>
      <c r="X129" s="152"/>
      <c r="Y129" s="152"/>
      <c r="Z129" s="152"/>
      <c r="AA129" s="152"/>
      <c r="AB129" s="152"/>
    </row>
    <row r="130" spans="1:28" ht="26.25" customHeight="1" x14ac:dyDescent="0.25">
      <c r="A130" s="151"/>
      <c r="B130" s="152"/>
      <c r="C130" s="151"/>
      <c r="D130" s="153"/>
      <c r="E130" s="153"/>
      <c r="F130" s="153"/>
      <c r="G130" s="153"/>
      <c r="H130" s="152"/>
      <c r="I130" s="152"/>
      <c r="J130" s="151"/>
      <c r="K130" s="151"/>
      <c r="L130" s="151"/>
      <c r="M130" s="151"/>
      <c r="N130" s="154"/>
      <c r="O130" s="154"/>
      <c r="P130" s="154"/>
      <c r="Q130" s="154"/>
      <c r="R130" s="152"/>
      <c r="S130" s="152"/>
      <c r="T130" s="152"/>
      <c r="U130" s="152"/>
      <c r="V130" s="152"/>
      <c r="W130" s="152"/>
      <c r="X130" s="152"/>
      <c r="Y130" s="152"/>
      <c r="Z130" s="152"/>
      <c r="AA130" s="152"/>
      <c r="AB130" s="152"/>
    </row>
    <row r="131" spans="1:28" ht="26.25" customHeight="1" x14ac:dyDescent="0.25">
      <c r="A131" s="151"/>
      <c r="B131" s="152"/>
      <c r="C131" s="151"/>
      <c r="D131" s="153"/>
      <c r="E131" s="153"/>
      <c r="F131" s="153"/>
      <c r="G131" s="153"/>
      <c r="H131" s="152"/>
      <c r="I131" s="152"/>
      <c r="J131" s="151"/>
      <c r="K131" s="151"/>
      <c r="L131" s="151"/>
      <c r="M131" s="151"/>
      <c r="N131" s="154"/>
      <c r="O131" s="154"/>
      <c r="P131" s="154"/>
      <c r="Q131" s="154"/>
      <c r="R131" s="152"/>
      <c r="S131" s="152"/>
      <c r="T131" s="152"/>
      <c r="U131" s="152"/>
      <c r="V131" s="152"/>
      <c r="W131" s="152"/>
      <c r="X131" s="152"/>
      <c r="Y131" s="152"/>
      <c r="Z131" s="152"/>
      <c r="AA131" s="152"/>
      <c r="AB131" s="152"/>
    </row>
    <row r="132" spans="1:28" ht="26.25" customHeight="1" x14ac:dyDescent="0.25">
      <c r="A132" s="151"/>
      <c r="B132" s="152"/>
      <c r="C132" s="151"/>
      <c r="D132" s="153"/>
      <c r="E132" s="153"/>
      <c r="F132" s="153"/>
      <c r="G132" s="153"/>
      <c r="H132" s="152"/>
      <c r="I132" s="152"/>
      <c r="J132" s="151"/>
      <c r="K132" s="151"/>
      <c r="L132" s="151"/>
      <c r="M132" s="151"/>
      <c r="N132" s="154"/>
      <c r="O132" s="154"/>
      <c r="P132" s="154"/>
      <c r="Q132" s="154"/>
      <c r="R132" s="152"/>
      <c r="S132" s="152"/>
      <c r="T132" s="152"/>
      <c r="U132" s="152"/>
      <c r="V132" s="152"/>
      <c r="W132" s="152"/>
      <c r="X132" s="152"/>
      <c r="Y132" s="152"/>
      <c r="Z132" s="152"/>
      <c r="AA132" s="152"/>
      <c r="AB132" s="152"/>
    </row>
    <row r="133" spans="1:28" ht="26.25" customHeight="1" x14ac:dyDescent="0.25">
      <c r="A133" s="151"/>
      <c r="B133" s="152"/>
      <c r="C133" s="151"/>
      <c r="D133" s="153"/>
      <c r="E133" s="153"/>
      <c r="F133" s="153"/>
      <c r="G133" s="153"/>
      <c r="H133" s="152"/>
      <c r="I133" s="152"/>
      <c r="J133" s="151"/>
      <c r="K133" s="151"/>
      <c r="L133" s="151"/>
      <c r="M133" s="151"/>
      <c r="N133" s="154"/>
      <c r="O133" s="154"/>
      <c r="P133" s="154"/>
      <c r="Q133" s="154"/>
      <c r="R133" s="152"/>
      <c r="S133" s="152"/>
      <c r="T133" s="152"/>
      <c r="U133" s="152"/>
      <c r="V133" s="152"/>
      <c r="W133" s="152"/>
      <c r="X133" s="152"/>
      <c r="Y133" s="152"/>
      <c r="Z133" s="152"/>
      <c r="AA133" s="152"/>
      <c r="AB133" s="152"/>
    </row>
    <row r="134" spans="1:28" ht="26.25" customHeight="1" x14ac:dyDescent="0.25">
      <c r="A134" s="151"/>
      <c r="B134" s="152"/>
      <c r="C134" s="151"/>
      <c r="D134" s="153"/>
      <c r="E134" s="153"/>
      <c r="F134" s="153"/>
      <c r="G134" s="153"/>
      <c r="H134" s="152"/>
      <c r="I134" s="152"/>
      <c r="J134" s="151"/>
      <c r="K134" s="151"/>
      <c r="L134" s="151"/>
      <c r="M134" s="151"/>
      <c r="N134" s="154"/>
      <c r="O134" s="154"/>
      <c r="P134" s="154"/>
      <c r="Q134" s="154"/>
      <c r="R134" s="152"/>
      <c r="S134" s="152"/>
      <c r="T134" s="152"/>
      <c r="U134" s="152"/>
      <c r="V134" s="152"/>
      <c r="W134" s="152"/>
      <c r="X134" s="152"/>
      <c r="Y134" s="152"/>
      <c r="Z134" s="152"/>
      <c r="AA134" s="152"/>
      <c r="AB134" s="152"/>
    </row>
    <row r="135" spans="1:28" ht="26.25" customHeight="1" x14ac:dyDescent="0.25">
      <c r="A135" s="151"/>
      <c r="B135" s="152"/>
      <c r="C135" s="151"/>
      <c r="D135" s="153"/>
      <c r="E135" s="153"/>
      <c r="F135" s="153"/>
      <c r="G135" s="153"/>
      <c r="H135" s="152"/>
      <c r="I135" s="152"/>
      <c r="J135" s="151"/>
      <c r="K135" s="151"/>
      <c r="L135" s="151"/>
      <c r="M135" s="151"/>
      <c r="N135" s="154"/>
      <c r="O135" s="154"/>
      <c r="P135" s="154"/>
      <c r="Q135" s="154"/>
      <c r="R135" s="152"/>
      <c r="S135" s="152"/>
      <c r="T135" s="152"/>
      <c r="U135" s="152"/>
      <c r="V135" s="152"/>
      <c r="W135" s="152"/>
      <c r="X135" s="152"/>
      <c r="Y135" s="152"/>
      <c r="Z135" s="152"/>
      <c r="AA135" s="152"/>
      <c r="AB135" s="152"/>
    </row>
    <row r="136" spans="1:28" ht="26.25" customHeight="1" x14ac:dyDescent="0.25">
      <c r="A136" s="151"/>
      <c r="B136" s="152"/>
      <c r="C136" s="151"/>
      <c r="D136" s="153"/>
      <c r="E136" s="153"/>
      <c r="F136" s="153"/>
      <c r="G136" s="153"/>
      <c r="H136" s="152"/>
      <c r="I136" s="152"/>
      <c r="J136" s="151"/>
      <c r="K136" s="151"/>
      <c r="L136" s="151"/>
      <c r="M136" s="151"/>
      <c r="N136" s="154"/>
      <c r="O136" s="154"/>
      <c r="P136" s="154"/>
      <c r="Q136" s="154"/>
      <c r="R136" s="152"/>
      <c r="S136" s="152"/>
      <c r="T136" s="152"/>
      <c r="U136" s="152"/>
      <c r="V136" s="152"/>
      <c r="W136" s="152"/>
      <c r="X136" s="152"/>
      <c r="Y136" s="152"/>
      <c r="Z136" s="152"/>
      <c r="AA136" s="152"/>
      <c r="AB136" s="152"/>
    </row>
    <row r="137" spans="1:28" ht="26.25" customHeight="1" x14ac:dyDescent="0.25">
      <c r="A137" s="151"/>
      <c r="B137" s="152"/>
      <c r="C137" s="151"/>
      <c r="D137" s="153"/>
      <c r="E137" s="153"/>
      <c r="F137" s="153"/>
      <c r="G137" s="153"/>
      <c r="H137" s="152"/>
      <c r="I137" s="152"/>
      <c r="J137" s="151"/>
      <c r="K137" s="151"/>
      <c r="L137" s="151"/>
      <c r="M137" s="151"/>
      <c r="N137" s="154"/>
      <c r="O137" s="154"/>
      <c r="P137" s="154"/>
      <c r="Q137" s="154"/>
      <c r="R137" s="152"/>
      <c r="S137" s="152"/>
      <c r="T137" s="152"/>
      <c r="U137" s="152"/>
      <c r="V137" s="152"/>
      <c r="W137" s="152"/>
      <c r="X137" s="152"/>
      <c r="Y137" s="152"/>
      <c r="Z137" s="152"/>
      <c r="AA137" s="152"/>
      <c r="AB137" s="152"/>
    </row>
    <row r="138" spans="1:28" ht="26.25" customHeight="1" x14ac:dyDescent="0.25">
      <c r="A138" s="151"/>
      <c r="B138" s="152"/>
      <c r="C138" s="151"/>
      <c r="D138" s="153"/>
      <c r="E138" s="153"/>
      <c r="F138" s="153"/>
      <c r="G138" s="153"/>
      <c r="H138" s="152"/>
      <c r="I138" s="152"/>
      <c r="J138" s="151"/>
      <c r="K138" s="151"/>
      <c r="L138" s="151"/>
      <c r="M138" s="151"/>
      <c r="N138" s="154"/>
      <c r="O138" s="154"/>
      <c r="P138" s="154"/>
      <c r="Q138" s="154"/>
      <c r="R138" s="152"/>
      <c r="S138" s="152"/>
      <c r="T138" s="152"/>
      <c r="U138" s="152"/>
      <c r="V138" s="152"/>
      <c r="W138" s="152"/>
      <c r="X138" s="152"/>
      <c r="Y138" s="152"/>
      <c r="Z138" s="152"/>
      <c r="AA138" s="152"/>
      <c r="AB138" s="152"/>
    </row>
    <row r="139" spans="1:28" ht="26.25" customHeight="1" x14ac:dyDescent="0.25">
      <c r="A139" s="151"/>
      <c r="B139" s="152"/>
      <c r="C139" s="151"/>
      <c r="D139" s="153"/>
      <c r="E139" s="153"/>
      <c r="F139" s="153"/>
      <c r="G139" s="153"/>
      <c r="H139" s="152"/>
      <c r="I139" s="152"/>
      <c r="J139" s="151"/>
      <c r="K139" s="151"/>
      <c r="L139" s="151"/>
      <c r="M139" s="151"/>
      <c r="N139" s="154"/>
      <c r="O139" s="154"/>
      <c r="P139" s="154"/>
      <c r="Q139" s="154"/>
      <c r="R139" s="152"/>
      <c r="S139" s="152"/>
      <c r="T139" s="152"/>
      <c r="U139" s="152"/>
      <c r="V139" s="152"/>
      <c r="W139" s="152"/>
      <c r="X139" s="152"/>
      <c r="Y139" s="152"/>
      <c r="Z139" s="152"/>
      <c r="AA139" s="152"/>
      <c r="AB139" s="152"/>
    </row>
    <row r="140" spans="1:28" ht="26.25" customHeight="1" x14ac:dyDescent="0.25">
      <c r="A140" s="151"/>
      <c r="B140" s="152"/>
      <c r="C140" s="151"/>
      <c r="D140" s="153"/>
      <c r="E140" s="153"/>
      <c r="F140" s="153"/>
      <c r="G140" s="153"/>
      <c r="H140" s="152"/>
      <c r="I140" s="152"/>
      <c r="J140" s="151"/>
      <c r="K140" s="151"/>
      <c r="L140" s="151"/>
      <c r="M140" s="151"/>
      <c r="N140" s="154"/>
      <c r="O140" s="154"/>
      <c r="P140" s="154"/>
      <c r="Q140" s="154"/>
      <c r="R140" s="152"/>
      <c r="S140" s="152"/>
      <c r="T140" s="152"/>
      <c r="U140" s="152"/>
      <c r="V140" s="152"/>
      <c r="W140" s="152"/>
      <c r="X140" s="152"/>
      <c r="Y140" s="152"/>
      <c r="Z140" s="152"/>
      <c r="AA140" s="152"/>
      <c r="AB140" s="152"/>
    </row>
    <row r="141" spans="1:28" ht="26.25" customHeight="1" x14ac:dyDescent="0.25">
      <c r="A141" s="151"/>
      <c r="B141" s="152"/>
      <c r="C141" s="151"/>
      <c r="D141" s="153"/>
      <c r="E141" s="153"/>
      <c r="F141" s="153"/>
      <c r="G141" s="153"/>
      <c r="H141" s="152"/>
      <c r="I141" s="152"/>
      <c r="J141" s="151"/>
      <c r="K141" s="151"/>
      <c r="L141" s="151"/>
      <c r="M141" s="151"/>
      <c r="N141" s="154"/>
      <c r="O141" s="154"/>
      <c r="P141" s="154"/>
      <c r="Q141" s="154"/>
      <c r="R141" s="152"/>
      <c r="S141" s="152"/>
      <c r="T141" s="152"/>
      <c r="U141" s="152"/>
      <c r="V141" s="152"/>
      <c r="W141" s="152"/>
      <c r="X141" s="152"/>
      <c r="Y141" s="152"/>
      <c r="Z141" s="152"/>
      <c r="AA141" s="152"/>
      <c r="AB141" s="152"/>
    </row>
    <row r="142" spans="1:28" ht="26.25" customHeight="1" x14ac:dyDescent="0.25">
      <c r="A142" s="151"/>
      <c r="B142" s="152"/>
      <c r="C142" s="151"/>
      <c r="D142" s="153"/>
      <c r="E142" s="153"/>
      <c r="F142" s="153"/>
      <c r="G142" s="153"/>
      <c r="H142" s="152"/>
      <c r="I142" s="152"/>
      <c r="J142" s="151"/>
      <c r="K142" s="151"/>
      <c r="L142" s="151"/>
      <c r="M142" s="151"/>
      <c r="N142" s="154"/>
      <c r="O142" s="154"/>
      <c r="P142" s="154"/>
      <c r="Q142" s="154"/>
      <c r="R142" s="152"/>
      <c r="S142" s="152"/>
      <c r="T142" s="152"/>
      <c r="U142" s="152"/>
      <c r="V142" s="152"/>
      <c r="W142" s="152"/>
      <c r="X142" s="152"/>
      <c r="Y142" s="152"/>
      <c r="Z142" s="152"/>
      <c r="AA142" s="152"/>
      <c r="AB142" s="152"/>
    </row>
    <row r="143" spans="1:28" ht="26.25" customHeight="1" x14ac:dyDescent="0.25">
      <c r="A143" s="151"/>
      <c r="B143" s="152"/>
      <c r="C143" s="151"/>
      <c r="D143" s="153"/>
      <c r="E143" s="153"/>
      <c r="F143" s="153"/>
      <c r="G143" s="153"/>
      <c r="H143" s="152"/>
      <c r="I143" s="152"/>
      <c r="J143" s="151"/>
      <c r="K143" s="151"/>
      <c r="L143" s="151"/>
      <c r="M143" s="151"/>
      <c r="N143" s="154"/>
      <c r="O143" s="154"/>
      <c r="P143" s="154"/>
      <c r="Q143" s="154"/>
      <c r="R143" s="152"/>
      <c r="S143" s="152"/>
      <c r="T143" s="152"/>
      <c r="U143" s="152"/>
      <c r="V143" s="152"/>
      <c r="W143" s="152"/>
      <c r="X143" s="152"/>
      <c r="Y143" s="152"/>
      <c r="Z143" s="152"/>
      <c r="AA143" s="152"/>
      <c r="AB143" s="152"/>
    </row>
    <row r="144" spans="1:28" ht="26.25" customHeight="1" x14ac:dyDescent="0.25">
      <c r="A144" s="151"/>
      <c r="B144" s="152"/>
      <c r="C144" s="151"/>
      <c r="D144" s="153"/>
      <c r="E144" s="153"/>
      <c r="F144" s="153"/>
      <c r="G144" s="153"/>
      <c r="H144" s="152"/>
      <c r="I144" s="152"/>
      <c r="J144" s="151"/>
      <c r="K144" s="151"/>
      <c r="L144" s="151"/>
      <c r="M144" s="151"/>
      <c r="N144" s="154"/>
      <c r="O144" s="154"/>
      <c r="P144" s="154"/>
      <c r="Q144" s="154"/>
      <c r="R144" s="152"/>
      <c r="S144" s="152"/>
      <c r="T144" s="152"/>
      <c r="U144" s="152"/>
      <c r="V144" s="152"/>
      <c r="W144" s="152"/>
      <c r="X144" s="152"/>
      <c r="Y144" s="152"/>
      <c r="Z144" s="152"/>
      <c r="AA144" s="152"/>
      <c r="AB144" s="152"/>
    </row>
    <row r="145" spans="1:28" ht="26.25" customHeight="1" x14ac:dyDescent="0.25">
      <c r="A145" s="151"/>
      <c r="B145" s="152"/>
      <c r="C145" s="151"/>
      <c r="D145" s="153"/>
      <c r="E145" s="153"/>
      <c r="F145" s="153"/>
      <c r="G145" s="153"/>
      <c r="H145" s="152"/>
      <c r="I145" s="152"/>
      <c r="J145" s="151"/>
      <c r="K145" s="151"/>
      <c r="L145" s="151"/>
      <c r="M145" s="151"/>
      <c r="N145" s="154"/>
      <c r="O145" s="154"/>
      <c r="P145" s="154"/>
      <c r="Q145" s="154"/>
      <c r="R145" s="152"/>
      <c r="S145" s="152"/>
      <c r="T145" s="152"/>
      <c r="U145" s="152"/>
      <c r="V145" s="152"/>
      <c r="W145" s="152"/>
      <c r="X145" s="152"/>
      <c r="Y145" s="152"/>
      <c r="Z145" s="152"/>
      <c r="AA145" s="152"/>
      <c r="AB145" s="152"/>
    </row>
    <row r="146" spans="1:28" ht="26.25" customHeight="1" x14ac:dyDescent="0.25">
      <c r="A146" s="151"/>
      <c r="B146" s="152"/>
      <c r="C146" s="151"/>
      <c r="D146" s="153"/>
      <c r="E146" s="153"/>
      <c r="F146" s="153"/>
      <c r="G146" s="153"/>
      <c r="H146" s="152"/>
      <c r="I146" s="152"/>
      <c r="J146" s="151"/>
      <c r="K146" s="151"/>
      <c r="L146" s="151"/>
      <c r="M146" s="151"/>
      <c r="N146" s="154"/>
      <c r="O146" s="154"/>
      <c r="P146" s="154"/>
      <c r="Q146" s="154"/>
      <c r="R146" s="152"/>
      <c r="S146" s="152"/>
      <c r="T146" s="152"/>
      <c r="U146" s="152"/>
      <c r="V146" s="152"/>
      <c r="W146" s="152"/>
      <c r="X146" s="152"/>
      <c r="Y146" s="152"/>
      <c r="Z146" s="152"/>
      <c r="AA146" s="152"/>
      <c r="AB146" s="152"/>
    </row>
    <row r="147" spans="1:28" ht="26.25" customHeight="1" x14ac:dyDescent="0.25">
      <c r="A147" s="151"/>
      <c r="B147" s="152"/>
      <c r="C147" s="151"/>
      <c r="D147" s="153"/>
      <c r="E147" s="153"/>
      <c r="F147" s="153"/>
      <c r="G147" s="153"/>
      <c r="H147" s="152"/>
      <c r="I147" s="152"/>
      <c r="J147" s="151"/>
      <c r="K147" s="151"/>
      <c r="L147" s="151"/>
      <c r="M147" s="151"/>
      <c r="N147" s="154"/>
      <c r="O147" s="154"/>
      <c r="P147" s="154"/>
      <c r="Q147" s="154"/>
      <c r="R147" s="152"/>
      <c r="S147" s="152"/>
      <c r="T147" s="152"/>
      <c r="U147" s="152"/>
      <c r="V147" s="152"/>
      <c r="W147" s="152"/>
      <c r="X147" s="152"/>
      <c r="Y147" s="152"/>
      <c r="Z147" s="152"/>
      <c r="AA147" s="152"/>
      <c r="AB147" s="152"/>
    </row>
    <row r="148" spans="1:28" ht="26.25" customHeight="1" x14ac:dyDescent="0.25">
      <c r="A148" s="151"/>
      <c r="B148" s="152"/>
      <c r="C148" s="151"/>
      <c r="D148" s="153"/>
      <c r="E148" s="153"/>
      <c r="F148" s="153"/>
      <c r="G148" s="153"/>
      <c r="H148" s="152"/>
      <c r="I148" s="152"/>
      <c r="J148" s="151"/>
      <c r="K148" s="151"/>
      <c r="L148" s="151"/>
      <c r="M148" s="151"/>
      <c r="N148" s="154"/>
      <c r="O148" s="154"/>
      <c r="P148" s="154"/>
      <c r="Q148" s="154"/>
      <c r="R148" s="152"/>
      <c r="S148" s="152"/>
      <c r="T148" s="152"/>
      <c r="U148" s="152"/>
      <c r="V148" s="152"/>
      <c r="W148" s="152"/>
      <c r="X148" s="152"/>
      <c r="Y148" s="152"/>
      <c r="Z148" s="152"/>
      <c r="AA148" s="152"/>
      <c r="AB148" s="152"/>
    </row>
    <row r="149" spans="1:28" ht="26.25" customHeight="1" x14ac:dyDescent="0.25">
      <c r="A149" s="151"/>
      <c r="B149" s="152"/>
      <c r="C149" s="151"/>
      <c r="D149" s="153"/>
      <c r="E149" s="153"/>
      <c r="F149" s="153"/>
      <c r="G149" s="153"/>
      <c r="H149" s="152"/>
      <c r="I149" s="152"/>
      <c r="J149" s="151"/>
      <c r="K149" s="151"/>
      <c r="L149" s="151"/>
      <c r="M149" s="151"/>
      <c r="N149" s="154"/>
      <c r="O149" s="154"/>
      <c r="P149" s="154"/>
      <c r="Q149" s="154"/>
      <c r="R149" s="152"/>
      <c r="S149" s="152"/>
      <c r="T149" s="152"/>
      <c r="U149" s="152"/>
      <c r="V149" s="152"/>
      <c r="W149" s="152"/>
      <c r="X149" s="152"/>
      <c r="Y149" s="152"/>
      <c r="Z149" s="152"/>
      <c r="AA149" s="152"/>
      <c r="AB149" s="152"/>
    </row>
    <row r="150" spans="1:28" ht="26.25" customHeight="1" x14ac:dyDescent="0.25">
      <c r="A150" s="151"/>
      <c r="B150" s="152"/>
      <c r="C150" s="151"/>
      <c r="D150" s="153"/>
      <c r="E150" s="153"/>
      <c r="F150" s="153"/>
      <c r="G150" s="153"/>
      <c r="H150" s="152"/>
      <c r="I150" s="152"/>
      <c r="J150" s="151"/>
      <c r="K150" s="151"/>
      <c r="L150" s="151"/>
      <c r="M150" s="151"/>
      <c r="N150" s="154"/>
      <c r="O150" s="154"/>
      <c r="P150" s="154"/>
      <c r="Q150" s="154"/>
      <c r="R150" s="152"/>
      <c r="S150" s="152"/>
      <c r="T150" s="152"/>
      <c r="U150" s="152"/>
      <c r="V150" s="152"/>
      <c r="W150" s="152"/>
      <c r="X150" s="152"/>
      <c r="Y150" s="152"/>
      <c r="Z150" s="152"/>
      <c r="AA150" s="152"/>
      <c r="AB150" s="152"/>
    </row>
    <row r="151" spans="1:28" ht="26.25" customHeight="1" x14ac:dyDescent="0.25">
      <c r="A151" s="151"/>
      <c r="B151" s="152"/>
      <c r="C151" s="151"/>
      <c r="D151" s="153"/>
      <c r="E151" s="153"/>
      <c r="F151" s="153"/>
      <c r="G151" s="153"/>
      <c r="H151" s="152"/>
      <c r="I151" s="152"/>
      <c r="J151" s="151"/>
      <c r="K151" s="151"/>
      <c r="L151" s="151"/>
      <c r="M151" s="151"/>
      <c r="N151" s="154"/>
      <c r="O151" s="154"/>
      <c r="P151" s="154"/>
      <c r="Q151" s="154"/>
      <c r="R151" s="152"/>
      <c r="S151" s="152"/>
      <c r="T151" s="152"/>
      <c r="U151" s="152"/>
      <c r="V151" s="152"/>
      <c r="W151" s="152"/>
      <c r="X151" s="152"/>
      <c r="Y151" s="152"/>
      <c r="Z151" s="152"/>
      <c r="AA151" s="152"/>
      <c r="AB151" s="152"/>
    </row>
    <row r="152" spans="1:28" ht="26.25" customHeight="1" x14ac:dyDescent="0.25">
      <c r="A152" s="151"/>
      <c r="B152" s="152"/>
      <c r="C152" s="151"/>
      <c r="D152" s="153"/>
      <c r="E152" s="153"/>
      <c r="F152" s="153"/>
      <c r="G152" s="153"/>
      <c r="H152" s="152"/>
      <c r="I152" s="152"/>
      <c r="J152" s="151"/>
      <c r="K152" s="151"/>
      <c r="L152" s="151"/>
      <c r="M152" s="151"/>
      <c r="N152" s="154"/>
      <c r="O152" s="154"/>
      <c r="P152" s="154"/>
      <c r="Q152" s="154"/>
      <c r="R152" s="152"/>
      <c r="S152" s="152"/>
      <c r="T152" s="152"/>
      <c r="U152" s="152"/>
      <c r="V152" s="152"/>
      <c r="W152" s="152"/>
      <c r="X152" s="152"/>
      <c r="Y152" s="152"/>
      <c r="Z152" s="152"/>
      <c r="AA152" s="152"/>
      <c r="AB152" s="152"/>
    </row>
    <row r="153" spans="1:28" ht="26.25" customHeight="1" x14ac:dyDescent="0.25">
      <c r="A153" s="151"/>
      <c r="B153" s="152"/>
      <c r="C153" s="151"/>
      <c r="D153" s="153"/>
      <c r="E153" s="153"/>
      <c r="F153" s="153"/>
      <c r="G153" s="153"/>
      <c r="H153" s="152"/>
      <c r="I153" s="152"/>
      <c r="J153" s="151"/>
      <c r="K153" s="151"/>
      <c r="L153" s="151"/>
      <c r="M153" s="151"/>
      <c r="N153" s="154"/>
      <c r="O153" s="154"/>
      <c r="P153" s="154"/>
      <c r="Q153" s="154"/>
      <c r="R153" s="152"/>
      <c r="S153" s="152"/>
      <c r="T153" s="152"/>
      <c r="U153" s="152"/>
      <c r="V153" s="152"/>
      <c r="W153" s="152"/>
      <c r="X153" s="152"/>
      <c r="Y153" s="152"/>
      <c r="Z153" s="152"/>
      <c r="AA153" s="152"/>
      <c r="AB153" s="152"/>
    </row>
    <row r="154" spans="1:28" ht="26.25" customHeight="1" x14ac:dyDescent="0.25">
      <c r="A154" s="151"/>
      <c r="B154" s="152"/>
      <c r="C154" s="151"/>
      <c r="D154" s="153"/>
      <c r="E154" s="153"/>
      <c r="F154" s="153"/>
      <c r="G154" s="153"/>
      <c r="H154" s="152"/>
      <c r="I154" s="152"/>
      <c r="J154" s="151"/>
      <c r="K154" s="151"/>
      <c r="L154" s="151"/>
      <c r="M154" s="151"/>
      <c r="N154" s="154"/>
      <c r="O154" s="154"/>
      <c r="P154" s="154"/>
      <c r="Q154" s="154"/>
      <c r="R154" s="152"/>
      <c r="S154" s="152"/>
      <c r="T154" s="152"/>
      <c r="U154" s="152"/>
      <c r="V154" s="152"/>
      <c r="W154" s="152"/>
      <c r="X154" s="152"/>
      <c r="Y154" s="152"/>
      <c r="Z154" s="152"/>
      <c r="AA154" s="152"/>
      <c r="AB154" s="152"/>
    </row>
    <row r="155" spans="1:28" ht="26.25" customHeight="1" x14ac:dyDescent="0.25">
      <c r="A155" s="151"/>
      <c r="B155" s="152"/>
      <c r="C155" s="151"/>
      <c r="D155" s="153"/>
      <c r="E155" s="153"/>
      <c r="F155" s="153"/>
      <c r="G155" s="153"/>
      <c r="H155" s="152"/>
      <c r="I155" s="152"/>
      <c r="J155" s="151"/>
      <c r="K155" s="151"/>
      <c r="L155" s="151"/>
      <c r="M155" s="151"/>
      <c r="N155" s="154"/>
      <c r="O155" s="154"/>
      <c r="P155" s="154"/>
      <c r="Q155" s="154"/>
      <c r="R155" s="152"/>
      <c r="S155" s="152"/>
      <c r="T155" s="152"/>
      <c r="U155" s="152"/>
      <c r="V155" s="152"/>
      <c r="W155" s="152"/>
      <c r="X155" s="152"/>
      <c r="Y155" s="152"/>
      <c r="Z155" s="152"/>
      <c r="AA155" s="152"/>
      <c r="AB155" s="152"/>
    </row>
    <row r="156" spans="1:28" ht="26.25" customHeight="1" x14ac:dyDescent="0.25">
      <c r="A156" s="151"/>
      <c r="B156" s="152"/>
      <c r="C156" s="151"/>
      <c r="D156" s="153"/>
      <c r="E156" s="153"/>
      <c r="F156" s="153"/>
      <c r="G156" s="153"/>
      <c r="H156" s="152"/>
      <c r="I156" s="152"/>
      <c r="J156" s="151"/>
      <c r="K156" s="151"/>
      <c r="L156" s="151"/>
      <c r="M156" s="151"/>
      <c r="N156" s="154"/>
      <c r="O156" s="154"/>
      <c r="P156" s="154"/>
      <c r="Q156" s="154"/>
      <c r="R156" s="152"/>
      <c r="S156" s="152"/>
      <c r="T156" s="152"/>
      <c r="U156" s="152"/>
      <c r="V156" s="152"/>
      <c r="W156" s="152"/>
      <c r="X156" s="152"/>
      <c r="Y156" s="152"/>
      <c r="Z156" s="152"/>
      <c r="AA156" s="152"/>
      <c r="AB156" s="152"/>
    </row>
    <row r="157" spans="1:28" ht="26.25" customHeight="1" x14ac:dyDescent="0.25">
      <c r="A157" s="151"/>
      <c r="B157" s="152"/>
      <c r="C157" s="151"/>
      <c r="D157" s="153"/>
      <c r="E157" s="153"/>
      <c r="F157" s="153"/>
      <c r="G157" s="153"/>
      <c r="H157" s="152"/>
      <c r="I157" s="152"/>
      <c r="J157" s="151"/>
      <c r="K157" s="151"/>
      <c r="L157" s="151"/>
      <c r="M157" s="151"/>
      <c r="N157" s="154"/>
      <c r="O157" s="154"/>
      <c r="P157" s="154"/>
      <c r="Q157" s="154"/>
      <c r="R157" s="152"/>
      <c r="S157" s="152"/>
      <c r="T157" s="152"/>
      <c r="U157" s="152"/>
      <c r="V157" s="152"/>
      <c r="W157" s="152"/>
      <c r="X157" s="152"/>
      <c r="Y157" s="152"/>
      <c r="Z157" s="152"/>
      <c r="AA157" s="152"/>
      <c r="AB157" s="152"/>
    </row>
    <row r="158" spans="1:28" ht="26.25" customHeight="1" x14ac:dyDescent="0.25">
      <c r="A158" s="151"/>
      <c r="B158" s="152"/>
      <c r="C158" s="151"/>
      <c r="D158" s="153"/>
      <c r="E158" s="153"/>
      <c r="F158" s="153"/>
      <c r="G158" s="153"/>
      <c r="H158" s="152"/>
      <c r="I158" s="152"/>
      <c r="J158" s="151"/>
      <c r="K158" s="151"/>
      <c r="L158" s="151"/>
      <c r="M158" s="151"/>
      <c r="N158" s="154"/>
      <c r="O158" s="154"/>
      <c r="P158" s="154"/>
      <c r="Q158" s="154"/>
      <c r="R158" s="152"/>
      <c r="S158" s="152"/>
      <c r="T158" s="152"/>
      <c r="U158" s="152"/>
      <c r="V158" s="152"/>
      <c r="W158" s="152"/>
      <c r="X158" s="152"/>
      <c r="Y158" s="152"/>
      <c r="Z158" s="152"/>
      <c r="AA158" s="152"/>
      <c r="AB158" s="152"/>
    </row>
    <row r="159" spans="1:28" ht="26.25" customHeight="1" x14ac:dyDescent="0.25">
      <c r="A159" s="151"/>
      <c r="B159" s="152"/>
      <c r="C159" s="151"/>
      <c r="D159" s="153"/>
      <c r="E159" s="153"/>
      <c r="F159" s="153"/>
      <c r="G159" s="153"/>
      <c r="H159" s="152"/>
      <c r="I159" s="152"/>
      <c r="J159" s="151"/>
      <c r="K159" s="151"/>
      <c r="L159" s="151"/>
      <c r="M159" s="151"/>
      <c r="N159" s="154"/>
      <c r="O159" s="154"/>
      <c r="P159" s="154"/>
      <c r="Q159" s="154"/>
      <c r="R159" s="152"/>
      <c r="S159" s="152"/>
      <c r="T159" s="152"/>
      <c r="U159" s="152"/>
      <c r="V159" s="152"/>
      <c r="W159" s="152"/>
      <c r="X159" s="152"/>
      <c r="Y159" s="152"/>
      <c r="Z159" s="152"/>
      <c r="AA159" s="152"/>
      <c r="AB159" s="152"/>
    </row>
    <row r="160" spans="1:28" ht="26.25" customHeight="1" x14ac:dyDescent="0.25">
      <c r="A160" s="151"/>
      <c r="B160" s="152"/>
      <c r="C160" s="151"/>
      <c r="D160" s="153"/>
      <c r="E160" s="153"/>
      <c r="F160" s="153"/>
      <c r="G160" s="153"/>
      <c r="H160" s="152"/>
      <c r="I160" s="152"/>
      <c r="J160" s="151"/>
      <c r="K160" s="151"/>
      <c r="L160" s="151"/>
      <c r="M160" s="151"/>
      <c r="N160" s="154"/>
      <c r="O160" s="154"/>
      <c r="P160" s="154"/>
      <c r="Q160" s="154"/>
      <c r="R160" s="152"/>
      <c r="S160" s="152"/>
      <c r="T160" s="152"/>
      <c r="U160" s="152"/>
      <c r="V160" s="152"/>
      <c r="W160" s="152"/>
      <c r="X160" s="152"/>
      <c r="Y160" s="152"/>
      <c r="Z160" s="152"/>
      <c r="AA160" s="152"/>
      <c r="AB160" s="152"/>
    </row>
    <row r="161" spans="1:28" ht="26.25" customHeight="1" x14ac:dyDescent="0.25">
      <c r="A161" s="151"/>
      <c r="B161" s="152"/>
      <c r="C161" s="151"/>
      <c r="D161" s="153"/>
      <c r="E161" s="153"/>
      <c r="F161" s="153"/>
      <c r="G161" s="153"/>
      <c r="H161" s="152"/>
      <c r="I161" s="152"/>
      <c r="J161" s="151"/>
      <c r="K161" s="151"/>
      <c r="L161" s="151"/>
      <c r="M161" s="151"/>
      <c r="N161" s="154"/>
      <c r="O161" s="154"/>
      <c r="P161" s="154"/>
      <c r="Q161" s="154"/>
      <c r="R161" s="152"/>
      <c r="S161" s="152"/>
      <c r="T161" s="152"/>
      <c r="U161" s="152"/>
      <c r="V161" s="152"/>
      <c r="W161" s="152"/>
      <c r="X161" s="152"/>
      <c r="Y161" s="152"/>
      <c r="Z161" s="152"/>
      <c r="AA161" s="152"/>
      <c r="AB161" s="152"/>
    </row>
    <row r="162" spans="1:28" ht="26.25" customHeight="1" x14ac:dyDescent="0.25">
      <c r="A162" s="151"/>
      <c r="B162" s="152"/>
      <c r="C162" s="151"/>
      <c r="D162" s="153"/>
      <c r="E162" s="153"/>
      <c r="F162" s="153"/>
      <c r="G162" s="153"/>
      <c r="H162" s="152"/>
      <c r="I162" s="152"/>
      <c r="J162" s="151"/>
      <c r="K162" s="151"/>
      <c r="L162" s="151"/>
      <c r="M162" s="151"/>
      <c r="N162" s="154"/>
      <c r="O162" s="154"/>
      <c r="P162" s="154"/>
      <c r="Q162" s="154"/>
      <c r="R162" s="152"/>
      <c r="S162" s="152"/>
      <c r="T162" s="152"/>
      <c r="U162" s="152"/>
      <c r="V162" s="152"/>
      <c r="W162" s="152"/>
      <c r="X162" s="152"/>
      <c r="Y162" s="152"/>
      <c r="Z162" s="152"/>
      <c r="AA162" s="152"/>
      <c r="AB162" s="152"/>
    </row>
    <row r="163" spans="1:28" ht="26.25" customHeight="1" x14ac:dyDescent="0.25">
      <c r="A163" s="151"/>
      <c r="B163" s="152"/>
      <c r="C163" s="151"/>
      <c r="D163" s="153"/>
      <c r="E163" s="153"/>
      <c r="F163" s="153"/>
      <c r="G163" s="153"/>
      <c r="H163" s="152"/>
      <c r="I163" s="152"/>
      <c r="J163" s="151"/>
      <c r="K163" s="151"/>
      <c r="L163" s="151"/>
      <c r="M163" s="151"/>
      <c r="N163" s="154"/>
      <c r="O163" s="154"/>
      <c r="P163" s="154"/>
      <c r="Q163" s="154"/>
      <c r="R163" s="152"/>
      <c r="S163" s="152"/>
      <c r="T163" s="152"/>
      <c r="U163" s="152"/>
      <c r="V163" s="152"/>
      <c r="W163" s="152"/>
      <c r="X163" s="152"/>
      <c r="Y163" s="152"/>
      <c r="Z163" s="152"/>
      <c r="AA163" s="152"/>
      <c r="AB163" s="152"/>
    </row>
    <row r="164" spans="1:28" ht="26.25" customHeight="1" x14ac:dyDescent="0.25">
      <c r="A164" s="151"/>
      <c r="B164" s="152"/>
      <c r="C164" s="151"/>
      <c r="D164" s="153"/>
      <c r="E164" s="153"/>
      <c r="F164" s="153"/>
      <c r="G164" s="153"/>
      <c r="H164" s="152"/>
      <c r="I164" s="152"/>
      <c r="J164" s="151"/>
      <c r="K164" s="151"/>
      <c r="L164" s="151"/>
      <c r="M164" s="151"/>
      <c r="N164" s="154"/>
      <c r="O164" s="154"/>
      <c r="P164" s="154"/>
      <c r="Q164" s="154"/>
      <c r="R164" s="152"/>
      <c r="S164" s="152"/>
      <c r="T164" s="152"/>
      <c r="U164" s="152"/>
      <c r="V164" s="152"/>
      <c r="W164" s="152"/>
      <c r="X164" s="152"/>
      <c r="Y164" s="152"/>
      <c r="Z164" s="152"/>
      <c r="AA164" s="152"/>
      <c r="AB164" s="152"/>
    </row>
    <row r="165" spans="1:28" ht="26.25" customHeight="1" x14ac:dyDescent="0.25">
      <c r="A165" s="151"/>
      <c r="B165" s="152"/>
      <c r="C165" s="151"/>
      <c r="D165" s="153"/>
      <c r="E165" s="153"/>
      <c r="F165" s="153"/>
      <c r="G165" s="153"/>
      <c r="H165" s="152"/>
      <c r="I165" s="152"/>
      <c r="J165" s="151"/>
      <c r="K165" s="151"/>
      <c r="L165" s="151"/>
      <c r="M165" s="151"/>
      <c r="N165" s="154"/>
      <c r="O165" s="154"/>
      <c r="P165" s="154"/>
      <c r="Q165" s="154"/>
      <c r="R165" s="152"/>
      <c r="S165" s="152"/>
      <c r="T165" s="152"/>
      <c r="U165" s="152"/>
      <c r="V165" s="152"/>
      <c r="W165" s="152"/>
      <c r="X165" s="152"/>
      <c r="Y165" s="152"/>
      <c r="Z165" s="152"/>
      <c r="AA165" s="152"/>
      <c r="AB165" s="152"/>
    </row>
    <row r="166" spans="1:28" ht="26.25" customHeight="1" x14ac:dyDescent="0.25">
      <c r="A166" s="151"/>
      <c r="B166" s="152"/>
      <c r="C166" s="151"/>
      <c r="D166" s="153"/>
      <c r="E166" s="153"/>
      <c r="F166" s="153"/>
      <c r="G166" s="153"/>
      <c r="H166" s="152"/>
      <c r="I166" s="152"/>
      <c r="J166" s="151"/>
      <c r="K166" s="151"/>
      <c r="L166" s="151"/>
      <c r="M166" s="151"/>
      <c r="N166" s="154"/>
      <c r="O166" s="154"/>
      <c r="P166" s="154"/>
      <c r="Q166" s="154"/>
      <c r="R166" s="152"/>
      <c r="S166" s="152"/>
      <c r="T166" s="152"/>
      <c r="U166" s="152"/>
      <c r="V166" s="152"/>
      <c r="W166" s="152"/>
      <c r="X166" s="152"/>
      <c r="Y166" s="152"/>
      <c r="Z166" s="152"/>
      <c r="AA166" s="152"/>
      <c r="AB166" s="152"/>
    </row>
    <row r="167" spans="1:28" ht="26.25" customHeight="1" x14ac:dyDescent="0.25">
      <c r="A167" s="151"/>
      <c r="B167" s="152"/>
      <c r="C167" s="151"/>
      <c r="D167" s="153"/>
      <c r="E167" s="153"/>
      <c r="F167" s="153"/>
      <c r="G167" s="153"/>
      <c r="H167" s="152"/>
      <c r="I167" s="152"/>
      <c r="J167" s="151"/>
      <c r="K167" s="151"/>
      <c r="L167" s="151"/>
      <c r="M167" s="151"/>
      <c r="N167" s="154"/>
      <c r="O167" s="154"/>
      <c r="P167" s="154"/>
      <c r="Q167" s="154"/>
      <c r="R167" s="152"/>
      <c r="S167" s="152"/>
      <c r="T167" s="152"/>
      <c r="U167" s="152"/>
      <c r="V167" s="152"/>
      <c r="W167" s="152"/>
      <c r="X167" s="152"/>
      <c r="Y167" s="152"/>
      <c r="Z167" s="152"/>
      <c r="AA167" s="152"/>
      <c r="AB167" s="152"/>
    </row>
    <row r="168" spans="1:28" ht="26.25" customHeight="1" x14ac:dyDescent="0.25">
      <c r="A168" s="151"/>
      <c r="B168" s="152"/>
      <c r="C168" s="151"/>
      <c r="D168" s="153"/>
      <c r="E168" s="153"/>
      <c r="F168" s="153"/>
      <c r="G168" s="153"/>
      <c r="H168" s="152"/>
      <c r="I168" s="152"/>
      <c r="J168" s="151"/>
      <c r="K168" s="151"/>
      <c r="L168" s="151"/>
      <c r="M168" s="151"/>
      <c r="N168" s="154"/>
      <c r="O168" s="154"/>
      <c r="P168" s="154"/>
      <c r="Q168" s="154"/>
      <c r="R168" s="152"/>
      <c r="S168" s="152"/>
      <c r="T168" s="152"/>
      <c r="U168" s="152"/>
      <c r="V168" s="152"/>
      <c r="W168" s="152"/>
      <c r="X168" s="152"/>
      <c r="Y168" s="152"/>
      <c r="Z168" s="152"/>
      <c r="AA168" s="152"/>
      <c r="AB168" s="152"/>
    </row>
    <row r="169" spans="1:28" ht="26.25" customHeight="1" x14ac:dyDescent="0.25">
      <c r="A169" s="151"/>
      <c r="B169" s="152"/>
      <c r="C169" s="151"/>
      <c r="D169" s="153"/>
      <c r="E169" s="153"/>
      <c r="F169" s="153"/>
      <c r="G169" s="153"/>
      <c r="H169" s="152"/>
      <c r="I169" s="152"/>
      <c r="J169" s="151"/>
      <c r="K169" s="151"/>
      <c r="L169" s="151"/>
      <c r="M169" s="151"/>
      <c r="N169" s="154"/>
      <c r="O169" s="154"/>
      <c r="P169" s="154"/>
      <c r="Q169" s="154"/>
      <c r="R169" s="152"/>
      <c r="S169" s="152"/>
      <c r="T169" s="152"/>
      <c r="U169" s="152"/>
      <c r="V169" s="152"/>
      <c r="W169" s="152"/>
      <c r="X169" s="152"/>
      <c r="Y169" s="152"/>
      <c r="Z169" s="152"/>
      <c r="AA169" s="152"/>
      <c r="AB169" s="152"/>
    </row>
    <row r="170" spans="1:28" ht="26.25" customHeight="1" x14ac:dyDescent="0.25">
      <c r="A170" s="151"/>
      <c r="B170" s="152"/>
      <c r="C170" s="151"/>
      <c r="D170" s="153"/>
      <c r="E170" s="153"/>
      <c r="F170" s="153"/>
      <c r="G170" s="153"/>
      <c r="H170" s="152"/>
      <c r="I170" s="152"/>
      <c r="J170" s="151"/>
      <c r="K170" s="151"/>
      <c r="L170" s="151"/>
      <c r="M170" s="151"/>
      <c r="N170" s="154"/>
      <c r="O170" s="154"/>
      <c r="P170" s="154"/>
      <c r="Q170" s="154"/>
      <c r="R170" s="152"/>
      <c r="S170" s="152"/>
      <c r="T170" s="152"/>
      <c r="U170" s="152"/>
      <c r="V170" s="152"/>
      <c r="W170" s="152"/>
      <c r="X170" s="152"/>
      <c r="Y170" s="152"/>
      <c r="Z170" s="152"/>
      <c r="AA170" s="152"/>
      <c r="AB170" s="152"/>
    </row>
    <row r="171" spans="1:28" ht="26.25" customHeight="1" x14ac:dyDescent="0.25">
      <c r="A171" s="151"/>
      <c r="B171" s="152"/>
      <c r="C171" s="151"/>
      <c r="D171" s="153"/>
      <c r="E171" s="153"/>
      <c r="F171" s="153"/>
      <c r="G171" s="153"/>
      <c r="H171" s="152"/>
      <c r="I171" s="152"/>
      <c r="J171" s="151"/>
      <c r="K171" s="151"/>
      <c r="L171" s="151"/>
      <c r="M171" s="151"/>
      <c r="N171" s="154"/>
      <c r="O171" s="154"/>
      <c r="P171" s="154"/>
      <c r="Q171" s="154"/>
      <c r="R171" s="152"/>
      <c r="S171" s="152"/>
      <c r="T171" s="152"/>
      <c r="U171" s="152"/>
      <c r="V171" s="152"/>
      <c r="W171" s="152"/>
      <c r="X171" s="152"/>
      <c r="Y171" s="152"/>
      <c r="Z171" s="152"/>
      <c r="AA171" s="152"/>
      <c r="AB171" s="152"/>
    </row>
    <row r="172" spans="1:28" ht="26.25" customHeight="1" x14ac:dyDescent="0.25">
      <c r="A172" s="151"/>
      <c r="B172" s="152"/>
      <c r="C172" s="151"/>
      <c r="D172" s="153"/>
      <c r="E172" s="153"/>
      <c r="F172" s="153"/>
      <c r="G172" s="153"/>
      <c r="H172" s="152"/>
      <c r="I172" s="152"/>
      <c r="J172" s="151"/>
      <c r="K172" s="151"/>
      <c r="L172" s="151"/>
      <c r="M172" s="151"/>
      <c r="N172" s="154"/>
      <c r="O172" s="154"/>
      <c r="P172" s="154"/>
      <c r="Q172" s="154"/>
      <c r="R172" s="152"/>
      <c r="S172" s="152"/>
      <c r="T172" s="152"/>
      <c r="U172" s="152"/>
      <c r="V172" s="152"/>
      <c r="W172" s="152"/>
      <c r="X172" s="152"/>
      <c r="Y172" s="152"/>
      <c r="Z172" s="152"/>
      <c r="AA172" s="152"/>
      <c r="AB172" s="152"/>
    </row>
    <row r="173" spans="1:28" ht="26.25" customHeight="1" x14ac:dyDescent="0.25">
      <c r="A173" s="151"/>
      <c r="B173" s="152"/>
      <c r="C173" s="151"/>
      <c r="D173" s="153"/>
      <c r="E173" s="153"/>
      <c r="F173" s="153"/>
      <c r="G173" s="153"/>
      <c r="H173" s="152"/>
      <c r="I173" s="152"/>
      <c r="J173" s="151"/>
      <c r="K173" s="151"/>
      <c r="L173" s="151"/>
      <c r="M173" s="151"/>
      <c r="N173" s="154"/>
      <c r="O173" s="154"/>
      <c r="P173" s="154"/>
      <c r="Q173" s="154"/>
      <c r="R173" s="152"/>
      <c r="S173" s="152"/>
      <c r="T173" s="152"/>
      <c r="U173" s="152"/>
      <c r="V173" s="152"/>
      <c r="W173" s="152"/>
      <c r="X173" s="152"/>
      <c r="Y173" s="152"/>
      <c r="Z173" s="152"/>
      <c r="AA173" s="152"/>
      <c r="AB173" s="152"/>
    </row>
    <row r="174" spans="1:28" ht="26.25" customHeight="1" x14ac:dyDescent="0.25">
      <c r="A174" s="151"/>
      <c r="B174" s="152"/>
      <c r="C174" s="151"/>
      <c r="D174" s="153"/>
      <c r="E174" s="153"/>
      <c r="F174" s="153"/>
      <c r="G174" s="153"/>
      <c r="H174" s="152"/>
      <c r="I174" s="152"/>
      <c r="J174" s="151"/>
      <c r="K174" s="151"/>
      <c r="L174" s="151"/>
      <c r="M174" s="151"/>
      <c r="N174" s="154"/>
      <c r="O174" s="154"/>
      <c r="P174" s="154"/>
      <c r="Q174" s="154"/>
      <c r="R174" s="152"/>
      <c r="S174" s="152"/>
      <c r="T174" s="152"/>
      <c r="U174" s="152"/>
      <c r="V174" s="152"/>
      <c r="W174" s="152"/>
      <c r="X174" s="152"/>
      <c r="Y174" s="152"/>
      <c r="Z174" s="152"/>
      <c r="AA174" s="152"/>
      <c r="AB174" s="152"/>
    </row>
    <row r="175" spans="1:28" ht="26.25" customHeight="1" x14ac:dyDescent="0.25">
      <c r="A175" s="151"/>
      <c r="B175" s="152"/>
      <c r="C175" s="151"/>
      <c r="D175" s="153"/>
      <c r="E175" s="153"/>
      <c r="F175" s="153"/>
      <c r="G175" s="153"/>
      <c r="H175" s="152"/>
      <c r="I175" s="152"/>
      <c r="J175" s="151"/>
      <c r="K175" s="151"/>
      <c r="L175" s="151"/>
      <c r="M175" s="151"/>
      <c r="N175" s="154"/>
      <c r="O175" s="154"/>
      <c r="P175" s="154"/>
      <c r="Q175" s="154"/>
      <c r="R175" s="152"/>
      <c r="S175" s="152"/>
      <c r="T175" s="152"/>
      <c r="U175" s="152"/>
      <c r="V175" s="152"/>
      <c r="W175" s="152"/>
      <c r="X175" s="152"/>
      <c r="Y175" s="152"/>
      <c r="Z175" s="152"/>
      <c r="AA175" s="152"/>
      <c r="AB175" s="152"/>
    </row>
    <row r="176" spans="1:28" ht="26.25" customHeight="1" x14ac:dyDescent="0.25">
      <c r="A176" s="151"/>
      <c r="B176" s="152"/>
      <c r="C176" s="151"/>
      <c r="D176" s="153"/>
      <c r="E176" s="153"/>
      <c r="F176" s="153"/>
      <c r="G176" s="153"/>
      <c r="H176" s="152"/>
      <c r="I176" s="152"/>
      <c r="J176" s="151"/>
      <c r="K176" s="151"/>
      <c r="L176" s="151"/>
      <c r="M176" s="151"/>
      <c r="N176" s="154"/>
      <c r="O176" s="154"/>
      <c r="P176" s="154"/>
      <c r="Q176" s="154"/>
      <c r="R176" s="152"/>
      <c r="S176" s="152"/>
      <c r="T176" s="152"/>
      <c r="U176" s="152"/>
      <c r="V176" s="152"/>
      <c r="W176" s="152"/>
      <c r="X176" s="152"/>
      <c r="Y176" s="152"/>
      <c r="Z176" s="152"/>
      <c r="AA176" s="152"/>
      <c r="AB176" s="152"/>
    </row>
    <row r="177" spans="1:28" ht="26.25" customHeight="1" x14ac:dyDescent="0.25">
      <c r="A177" s="151"/>
      <c r="B177" s="152"/>
      <c r="C177" s="151"/>
      <c r="D177" s="153"/>
      <c r="E177" s="153"/>
      <c r="F177" s="153"/>
      <c r="G177" s="153"/>
      <c r="H177" s="152"/>
      <c r="I177" s="152"/>
      <c r="J177" s="151"/>
      <c r="K177" s="151"/>
      <c r="L177" s="151"/>
      <c r="M177" s="151"/>
      <c r="N177" s="154"/>
      <c r="O177" s="154"/>
      <c r="P177" s="154"/>
      <c r="Q177" s="154"/>
      <c r="R177" s="152"/>
      <c r="S177" s="152"/>
      <c r="T177" s="152"/>
      <c r="U177" s="152"/>
      <c r="V177" s="152"/>
      <c r="W177" s="152"/>
      <c r="X177" s="152"/>
      <c r="Y177" s="152"/>
      <c r="Z177" s="152"/>
      <c r="AA177" s="152"/>
      <c r="AB177" s="152"/>
    </row>
    <row r="178" spans="1:28" ht="26.25" customHeight="1" x14ac:dyDescent="0.25">
      <c r="A178" s="151"/>
      <c r="B178" s="152"/>
      <c r="C178" s="151"/>
      <c r="D178" s="153"/>
      <c r="E178" s="153"/>
      <c r="F178" s="153"/>
      <c r="G178" s="153"/>
      <c r="H178" s="152"/>
      <c r="I178" s="152"/>
      <c r="J178" s="151"/>
      <c r="K178" s="151"/>
      <c r="L178" s="151"/>
      <c r="M178" s="151"/>
      <c r="N178" s="154"/>
      <c r="O178" s="154"/>
      <c r="P178" s="154"/>
      <c r="Q178" s="154"/>
      <c r="R178" s="152"/>
      <c r="S178" s="152"/>
      <c r="T178" s="152"/>
      <c r="U178" s="152"/>
      <c r="V178" s="152"/>
      <c r="W178" s="152"/>
      <c r="X178" s="152"/>
      <c r="Y178" s="152"/>
      <c r="Z178" s="152"/>
      <c r="AA178" s="152"/>
      <c r="AB178" s="152"/>
    </row>
    <row r="179" spans="1:28" ht="26.25" customHeight="1" x14ac:dyDescent="0.25">
      <c r="A179" s="151"/>
      <c r="B179" s="152"/>
      <c r="C179" s="151"/>
      <c r="D179" s="153"/>
      <c r="E179" s="153"/>
      <c r="F179" s="153"/>
      <c r="G179" s="153"/>
      <c r="H179" s="152"/>
      <c r="I179" s="152"/>
      <c r="J179" s="151"/>
      <c r="K179" s="151"/>
      <c r="L179" s="151"/>
      <c r="M179" s="151"/>
      <c r="N179" s="154"/>
      <c r="O179" s="154"/>
      <c r="P179" s="154"/>
      <c r="Q179" s="154"/>
      <c r="R179" s="152"/>
      <c r="S179" s="152"/>
      <c r="T179" s="152"/>
      <c r="U179" s="152"/>
      <c r="V179" s="152"/>
      <c r="W179" s="152"/>
      <c r="X179" s="152"/>
      <c r="Y179" s="152"/>
      <c r="Z179" s="152"/>
      <c r="AA179" s="152"/>
      <c r="AB179" s="152"/>
    </row>
    <row r="180" spans="1:28" ht="26.25" customHeight="1" x14ac:dyDescent="0.25">
      <c r="A180" s="151"/>
      <c r="B180" s="152"/>
      <c r="C180" s="151"/>
      <c r="D180" s="153"/>
      <c r="E180" s="153"/>
      <c r="F180" s="153"/>
      <c r="G180" s="153"/>
      <c r="H180" s="152"/>
      <c r="I180" s="152"/>
      <c r="J180" s="151"/>
      <c r="K180" s="151"/>
      <c r="L180" s="151"/>
      <c r="M180" s="151"/>
      <c r="N180" s="154"/>
      <c r="O180" s="154"/>
      <c r="P180" s="154"/>
      <c r="Q180" s="154"/>
      <c r="R180" s="152"/>
      <c r="S180" s="152"/>
      <c r="T180" s="152"/>
      <c r="U180" s="152"/>
      <c r="V180" s="152"/>
      <c r="W180" s="152"/>
      <c r="X180" s="152"/>
      <c r="Y180" s="152"/>
      <c r="Z180" s="152"/>
      <c r="AA180" s="152"/>
      <c r="AB180" s="152"/>
    </row>
    <row r="181" spans="1:28" ht="26.25" customHeight="1" x14ac:dyDescent="0.25">
      <c r="A181" s="151"/>
      <c r="B181" s="152"/>
      <c r="C181" s="151"/>
      <c r="D181" s="153"/>
      <c r="E181" s="153"/>
      <c r="F181" s="153"/>
      <c r="G181" s="153"/>
      <c r="H181" s="152"/>
      <c r="I181" s="152"/>
      <c r="J181" s="151"/>
      <c r="K181" s="151"/>
      <c r="L181" s="151"/>
      <c r="M181" s="151"/>
      <c r="N181" s="154"/>
      <c r="O181" s="154"/>
      <c r="P181" s="154"/>
      <c r="Q181" s="154"/>
      <c r="R181" s="152"/>
      <c r="S181" s="152"/>
      <c r="T181" s="152"/>
      <c r="U181" s="152"/>
      <c r="V181" s="152"/>
      <c r="W181" s="152"/>
      <c r="X181" s="152"/>
      <c r="Y181" s="152"/>
      <c r="Z181" s="152"/>
      <c r="AA181" s="152"/>
      <c r="AB181" s="152"/>
    </row>
    <row r="182" spans="1:28" ht="26.25" customHeight="1" x14ac:dyDescent="0.25">
      <c r="A182" s="151"/>
      <c r="B182" s="152"/>
      <c r="C182" s="151"/>
      <c r="D182" s="153"/>
      <c r="E182" s="153"/>
      <c r="F182" s="153"/>
      <c r="G182" s="153"/>
      <c r="H182" s="152"/>
      <c r="I182" s="152"/>
      <c r="J182" s="151"/>
      <c r="K182" s="151"/>
      <c r="L182" s="151"/>
      <c r="M182" s="151"/>
      <c r="N182" s="154"/>
      <c r="O182" s="154"/>
      <c r="P182" s="154"/>
      <c r="Q182" s="154"/>
      <c r="R182" s="152"/>
      <c r="S182" s="152"/>
      <c r="T182" s="152"/>
      <c r="U182" s="152"/>
      <c r="V182" s="152"/>
      <c r="W182" s="152"/>
      <c r="X182" s="152"/>
      <c r="Y182" s="152"/>
      <c r="Z182" s="152"/>
      <c r="AA182" s="152"/>
      <c r="AB182" s="152"/>
    </row>
    <row r="183" spans="1:28" ht="26.25" customHeight="1" x14ac:dyDescent="0.25">
      <c r="A183" s="151"/>
      <c r="B183" s="152"/>
      <c r="C183" s="151"/>
      <c r="D183" s="153"/>
      <c r="E183" s="153"/>
      <c r="F183" s="153"/>
      <c r="G183" s="153"/>
      <c r="H183" s="152"/>
      <c r="I183" s="152"/>
      <c r="J183" s="151"/>
      <c r="K183" s="151"/>
      <c r="L183" s="151"/>
      <c r="M183" s="151"/>
      <c r="N183" s="154"/>
      <c r="O183" s="154"/>
      <c r="P183" s="154"/>
      <c r="Q183" s="154"/>
      <c r="R183" s="152"/>
      <c r="S183" s="152"/>
      <c r="T183" s="152"/>
      <c r="U183" s="152"/>
      <c r="V183" s="152"/>
      <c r="W183" s="152"/>
      <c r="X183" s="152"/>
      <c r="Y183" s="152"/>
      <c r="Z183" s="152"/>
      <c r="AA183" s="152"/>
      <c r="AB183" s="152"/>
    </row>
    <row r="184" spans="1:28" ht="26.25" customHeight="1" x14ac:dyDescent="0.25">
      <c r="A184" s="151"/>
      <c r="B184" s="152"/>
      <c r="C184" s="151"/>
      <c r="D184" s="153"/>
      <c r="E184" s="153"/>
      <c r="F184" s="153"/>
      <c r="G184" s="153"/>
      <c r="H184" s="152"/>
      <c r="I184" s="152"/>
      <c r="J184" s="151"/>
      <c r="K184" s="151"/>
      <c r="L184" s="151"/>
      <c r="M184" s="151"/>
      <c r="N184" s="154"/>
      <c r="O184" s="154"/>
      <c r="P184" s="154"/>
      <c r="Q184" s="154"/>
      <c r="R184" s="152"/>
      <c r="S184" s="152"/>
      <c r="T184" s="152"/>
      <c r="U184" s="152"/>
      <c r="V184" s="152"/>
      <c r="W184" s="152"/>
      <c r="X184" s="152"/>
      <c r="Y184" s="152"/>
      <c r="Z184" s="152"/>
      <c r="AA184" s="152"/>
      <c r="AB184" s="152"/>
    </row>
    <row r="185" spans="1:28" ht="26.25" customHeight="1" x14ac:dyDescent="0.25">
      <c r="A185" s="151"/>
      <c r="B185" s="152"/>
      <c r="C185" s="151"/>
      <c r="D185" s="153"/>
      <c r="E185" s="153"/>
      <c r="F185" s="153"/>
      <c r="G185" s="153"/>
      <c r="H185" s="152"/>
      <c r="I185" s="152"/>
      <c r="J185" s="151"/>
      <c r="K185" s="151"/>
      <c r="L185" s="151"/>
      <c r="M185" s="151"/>
      <c r="N185" s="154"/>
      <c r="O185" s="154"/>
      <c r="P185" s="154"/>
      <c r="Q185" s="154"/>
      <c r="R185" s="152"/>
      <c r="S185" s="152"/>
      <c r="T185" s="152"/>
      <c r="U185" s="152"/>
      <c r="V185" s="152"/>
      <c r="W185" s="152"/>
      <c r="X185" s="152"/>
      <c r="Y185" s="152"/>
      <c r="Z185" s="152"/>
      <c r="AA185" s="152"/>
      <c r="AB185" s="152"/>
    </row>
    <row r="186" spans="1:28" ht="26.25" customHeight="1" x14ac:dyDescent="0.25">
      <c r="A186" s="151"/>
      <c r="B186" s="152"/>
      <c r="C186" s="151"/>
      <c r="D186" s="153"/>
      <c r="E186" s="153"/>
      <c r="F186" s="153"/>
      <c r="G186" s="153"/>
      <c r="H186" s="152"/>
      <c r="I186" s="152"/>
      <c r="J186" s="151"/>
      <c r="K186" s="151"/>
      <c r="L186" s="151"/>
      <c r="M186" s="151"/>
      <c r="N186" s="154"/>
      <c r="O186" s="154"/>
      <c r="P186" s="154"/>
      <c r="Q186" s="154"/>
      <c r="R186" s="152"/>
      <c r="S186" s="152"/>
      <c r="T186" s="152"/>
      <c r="U186" s="152"/>
      <c r="V186" s="152"/>
      <c r="W186" s="152"/>
      <c r="X186" s="152"/>
      <c r="Y186" s="152"/>
      <c r="Z186" s="152"/>
      <c r="AA186" s="152"/>
      <c r="AB186" s="152"/>
    </row>
    <row r="187" spans="1:28" ht="26.25" customHeight="1" x14ac:dyDescent="0.25">
      <c r="A187" s="151"/>
      <c r="B187" s="152"/>
      <c r="C187" s="151"/>
      <c r="D187" s="153"/>
      <c r="E187" s="153"/>
      <c r="F187" s="153"/>
      <c r="G187" s="153"/>
      <c r="H187" s="152"/>
      <c r="I187" s="152"/>
      <c r="J187" s="151"/>
      <c r="K187" s="151"/>
      <c r="L187" s="151"/>
      <c r="M187" s="151"/>
      <c r="N187" s="154"/>
      <c r="O187" s="154"/>
      <c r="P187" s="154"/>
      <c r="Q187" s="154"/>
      <c r="R187" s="152"/>
      <c r="S187" s="152"/>
      <c r="T187" s="152"/>
      <c r="U187" s="152"/>
      <c r="V187" s="152"/>
      <c r="W187" s="152"/>
      <c r="X187" s="152"/>
      <c r="Y187" s="152"/>
      <c r="Z187" s="152"/>
      <c r="AA187" s="152"/>
      <c r="AB187" s="152"/>
    </row>
    <row r="188" spans="1:28" ht="26.25" customHeight="1" x14ac:dyDescent="0.25">
      <c r="A188" s="151"/>
      <c r="B188" s="152"/>
      <c r="C188" s="151"/>
      <c r="D188" s="153"/>
      <c r="E188" s="153"/>
      <c r="F188" s="153"/>
      <c r="G188" s="153"/>
      <c r="H188" s="152"/>
      <c r="I188" s="152"/>
      <c r="J188" s="151"/>
      <c r="K188" s="151"/>
      <c r="L188" s="151"/>
      <c r="M188" s="151"/>
      <c r="N188" s="154"/>
      <c r="O188" s="154"/>
      <c r="P188" s="154"/>
      <c r="Q188" s="154"/>
      <c r="R188" s="152"/>
      <c r="S188" s="152"/>
      <c r="T188" s="152"/>
      <c r="U188" s="152"/>
      <c r="V188" s="152"/>
      <c r="W188" s="152"/>
      <c r="X188" s="152"/>
      <c r="Y188" s="152"/>
      <c r="Z188" s="152"/>
      <c r="AA188" s="152"/>
      <c r="AB188" s="152"/>
    </row>
    <row r="189" spans="1:28" ht="26.25" customHeight="1" x14ac:dyDescent="0.25">
      <c r="A189" s="151"/>
      <c r="B189" s="152"/>
      <c r="C189" s="151"/>
      <c r="D189" s="153"/>
      <c r="E189" s="153"/>
      <c r="F189" s="153"/>
      <c r="G189" s="153"/>
      <c r="H189" s="152"/>
      <c r="I189" s="152"/>
      <c r="J189" s="151"/>
      <c r="K189" s="151"/>
      <c r="L189" s="151"/>
      <c r="M189" s="151"/>
      <c r="N189" s="154"/>
      <c r="O189" s="154"/>
      <c r="P189" s="154"/>
      <c r="Q189" s="154"/>
      <c r="R189" s="152"/>
      <c r="S189" s="152"/>
      <c r="T189" s="152"/>
      <c r="U189" s="152"/>
      <c r="V189" s="152"/>
      <c r="W189" s="152"/>
      <c r="X189" s="152"/>
      <c r="Y189" s="152"/>
      <c r="Z189" s="152"/>
      <c r="AA189" s="152"/>
      <c r="AB189" s="152"/>
    </row>
    <row r="190" spans="1:28" ht="26.25" customHeight="1" x14ac:dyDescent="0.25">
      <c r="A190" s="151"/>
      <c r="B190" s="152"/>
      <c r="C190" s="151"/>
      <c r="D190" s="153"/>
      <c r="E190" s="153"/>
      <c r="F190" s="153"/>
      <c r="G190" s="153"/>
      <c r="H190" s="152"/>
      <c r="I190" s="152"/>
      <c r="J190" s="151"/>
      <c r="K190" s="151"/>
      <c r="L190" s="151"/>
      <c r="M190" s="151"/>
      <c r="N190" s="154"/>
      <c r="O190" s="154"/>
      <c r="P190" s="154"/>
      <c r="Q190" s="154"/>
      <c r="R190" s="152"/>
      <c r="S190" s="152"/>
      <c r="T190" s="152"/>
      <c r="U190" s="152"/>
      <c r="V190" s="152"/>
      <c r="W190" s="152"/>
      <c r="X190" s="152"/>
      <c r="Y190" s="152"/>
      <c r="Z190" s="152"/>
      <c r="AA190" s="152"/>
      <c r="AB190" s="152"/>
    </row>
    <row r="191" spans="1:28" ht="26.25" customHeight="1" x14ac:dyDescent="0.25">
      <c r="A191" s="151"/>
      <c r="B191" s="152"/>
      <c r="C191" s="151"/>
      <c r="D191" s="153"/>
      <c r="E191" s="153"/>
      <c r="F191" s="153"/>
      <c r="G191" s="153"/>
      <c r="H191" s="152"/>
      <c r="I191" s="152"/>
      <c r="J191" s="151"/>
      <c r="K191" s="151"/>
      <c r="L191" s="151"/>
      <c r="M191" s="151"/>
      <c r="N191" s="154"/>
      <c r="O191" s="154"/>
      <c r="P191" s="154"/>
      <c r="Q191" s="154"/>
      <c r="R191" s="152"/>
      <c r="S191" s="152"/>
      <c r="T191" s="152"/>
      <c r="U191" s="152"/>
      <c r="V191" s="152"/>
      <c r="W191" s="152"/>
      <c r="X191" s="152"/>
      <c r="Y191" s="152"/>
      <c r="Z191" s="152"/>
      <c r="AA191" s="152"/>
      <c r="AB191" s="152"/>
    </row>
    <row r="192" spans="1:28" ht="26.25" customHeight="1" x14ac:dyDescent="0.25">
      <c r="A192" s="151"/>
      <c r="B192" s="152"/>
      <c r="C192" s="151"/>
      <c r="D192" s="153"/>
      <c r="E192" s="153"/>
      <c r="F192" s="153"/>
      <c r="G192" s="153"/>
      <c r="H192" s="152"/>
      <c r="I192" s="152"/>
      <c r="J192" s="151"/>
      <c r="K192" s="151"/>
      <c r="L192" s="151"/>
      <c r="M192" s="151"/>
      <c r="N192" s="154"/>
      <c r="O192" s="154"/>
      <c r="P192" s="154"/>
      <c r="Q192" s="154"/>
      <c r="R192" s="152"/>
      <c r="S192" s="152"/>
      <c r="T192" s="152"/>
      <c r="U192" s="152"/>
      <c r="V192" s="152"/>
      <c r="W192" s="152"/>
      <c r="X192" s="152"/>
      <c r="Y192" s="152"/>
      <c r="Z192" s="152"/>
      <c r="AA192" s="152"/>
      <c r="AB192" s="152"/>
    </row>
    <row r="193" spans="1:28" ht="26.25" customHeight="1" x14ac:dyDescent="0.25">
      <c r="A193" s="151"/>
      <c r="B193" s="152"/>
      <c r="C193" s="151"/>
      <c r="D193" s="153"/>
      <c r="E193" s="153"/>
      <c r="F193" s="153"/>
      <c r="G193" s="153"/>
      <c r="H193" s="152"/>
      <c r="I193" s="152"/>
      <c r="J193" s="151"/>
      <c r="K193" s="151"/>
      <c r="L193" s="151"/>
      <c r="M193" s="151"/>
      <c r="N193" s="154"/>
      <c r="O193" s="154"/>
      <c r="P193" s="154"/>
      <c r="Q193" s="154"/>
      <c r="R193" s="152"/>
      <c r="S193" s="152"/>
      <c r="T193" s="152"/>
      <c r="U193" s="152"/>
      <c r="V193" s="152"/>
      <c r="W193" s="152"/>
      <c r="X193" s="152"/>
      <c r="Y193" s="152"/>
      <c r="Z193" s="152"/>
      <c r="AA193" s="152"/>
      <c r="AB193" s="152"/>
    </row>
    <row r="194" spans="1:28" ht="26.25" customHeight="1" x14ac:dyDescent="0.25">
      <c r="A194" s="151"/>
      <c r="B194" s="152"/>
      <c r="C194" s="151"/>
      <c r="D194" s="153"/>
      <c r="E194" s="153"/>
      <c r="F194" s="153"/>
      <c r="G194" s="153"/>
      <c r="H194" s="152"/>
      <c r="I194" s="152"/>
      <c r="J194" s="151"/>
      <c r="K194" s="151"/>
      <c r="L194" s="151"/>
      <c r="M194" s="151"/>
      <c r="N194" s="154"/>
      <c r="O194" s="154"/>
      <c r="P194" s="154"/>
      <c r="Q194" s="154"/>
      <c r="R194" s="152"/>
      <c r="S194" s="152"/>
      <c r="T194" s="152"/>
      <c r="U194" s="152"/>
      <c r="V194" s="152"/>
      <c r="W194" s="152"/>
      <c r="X194" s="152"/>
      <c r="Y194" s="152"/>
      <c r="Z194" s="152"/>
      <c r="AA194" s="152"/>
      <c r="AB194" s="152"/>
    </row>
    <row r="195" spans="1:28" ht="26.25" customHeight="1" x14ac:dyDescent="0.25">
      <c r="A195" s="151"/>
      <c r="B195" s="152"/>
      <c r="C195" s="151"/>
      <c r="D195" s="153"/>
      <c r="E195" s="153"/>
      <c r="F195" s="153"/>
      <c r="G195" s="153"/>
      <c r="H195" s="152"/>
      <c r="I195" s="152"/>
      <c r="J195" s="151"/>
      <c r="K195" s="151"/>
      <c r="L195" s="151"/>
      <c r="M195" s="151"/>
      <c r="N195" s="154"/>
      <c r="O195" s="154"/>
      <c r="P195" s="154"/>
      <c r="Q195" s="154"/>
      <c r="R195" s="152"/>
      <c r="S195" s="152"/>
      <c r="T195" s="152"/>
      <c r="U195" s="152"/>
      <c r="V195" s="152"/>
      <c r="W195" s="152"/>
      <c r="X195" s="152"/>
      <c r="Y195" s="152"/>
      <c r="Z195" s="152"/>
      <c r="AA195" s="152"/>
      <c r="AB195" s="152"/>
    </row>
    <row r="196" spans="1:28" ht="26.25" customHeight="1" x14ac:dyDescent="0.25">
      <c r="A196" s="151"/>
      <c r="B196" s="152"/>
      <c r="C196" s="151"/>
      <c r="D196" s="153"/>
      <c r="E196" s="153"/>
      <c r="F196" s="153"/>
      <c r="G196" s="153"/>
      <c r="H196" s="152"/>
      <c r="I196" s="152"/>
      <c r="J196" s="151"/>
      <c r="K196" s="151"/>
      <c r="L196" s="151"/>
      <c r="M196" s="151"/>
      <c r="N196" s="154"/>
      <c r="O196" s="154"/>
      <c r="P196" s="154"/>
      <c r="Q196" s="154"/>
      <c r="R196" s="152"/>
      <c r="S196" s="152"/>
      <c r="T196" s="152"/>
      <c r="U196" s="152"/>
      <c r="V196" s="152"/>
      <c r="W196" s="152"/>
      <c r="X196" s="152"/>
      <c r="Y196" s="152"/>
      <c r="Z196" s="152"/>
      <c r="AA196" s="152"/>
      <c r="AB196" s="152"/>
    </row>
    <row r="197" spans="1:28" ht="26.25" customHeight="1" x14ac:dyDescent="0.25">
      <c r="A197" s="151"/>
      <c r="B197" s="152"/>
      <c r="C197" s="151"/>
      <c r="D197" s="153"/>
      <c r="E197" s="153"/>
      <c r="F197" s="153"/>
      <c r="G197" s="153"/>
      <c r="H197" s="152"/>
      <c r="I197" s="152"/>
      <c r="J197" s="151"/>
      <c r="K197" s="151"/>
      <c r="L197" s="151"/>
      <c r="M197" s="151"/>
      <c r="N197" s="154"/>
      <c r="O197" s="154"/>
      <c r="P197" s="154"/>
      <c r="Q197" s="154"/>
      <c r="R197" s="152"/>
      <c r="S197" s="152"/>
      <c r="T197" s="152"/>
      <c r="U197" s="152"/>
      <c r="V197" s="152"/>
      <c r="W197" s="152"/>
      <c r="X197" s="152"/>
      <c r="Y197" s="152"/>
      <c r="Z197" s="152"/>
      <c r="AA197" s="152"/>
      <c r="AB197" s="152"/>
    </row>
    <row r="198" spans="1:28" ht="26.25" customHeight="1" x14ac:dyDescent="0.25">
      <c r="A198" s="151"/>
      <c r="B198" s="152"/>
      <c r="C198" s="151"/>
      <c r="D198" s="153"/>
      <c r="E198" s="153"/>
      <c r="F198" s="153"/>
      <c r="G198" s="153"/>
      <c r="H198" s="152"/>
      <c r="I198" s="152"/>
      <c r="J198" s="151"/>
      <c r="K198" s="151"/>
      <c r="L198" s="151"/>
      <c r="M198" s="151"/>
      <c r="N198" s="154"/>
      <c r="O198" s="154"/>
      <c r="P198" s="154"/>
      <c r="Q198" s="154"/>
      <c r="R198" s="152"/>
      <c r="S198" s="152"/>
      <c r="T198" s="152"/>
      <c r="U198" s="152"/>
      <c r="V198" s="152"/>
      <c r="W198" s="152"/>
      <c r="X198" s="152"/>
      <c r="Y198" s="152"/>
      <c r="Z198" s="152"/>
      <c r="AA198" s="152"/>
      <c r="AB198" s="152"/>
    </row>
    <row r="199" spans="1:28" ht="26.25" customHeight="1" x14ac:dyDescent="0.25">
      <c r="A199" s="151"/>
      <c r="B199" s="152"/>
      <c r="C199" s="151"/>
      <c r="D199" s="153"/>
      <c r="E199" s="153"/>
      <c r="F199" s="153"/>
      <c r="G199" s="153"/>
      <c r="H199" s="152"/>
      <c r="I199" s="152"/>
      <c r="J199" s="151"/>
      <c r="K199" s="151"/>
      <c r="L199" s="151"/>
      <c r="M199" s="151"/>
      <c r="N199" s="154"/>
      <c r="O199" s="154"/>
      <c r="P199" s="154"/>
      <c r="Q199" s="154"/>
      <c r="R199" s="152"/>
      <c r="S199" s="152"/>
      <c r="T199" s="152"/>
      <c r="U199" s="152"/>
      <c r="V199" s="152"/>
      <c r="W199" s="152"/>
      <c r="X199" s="152"/>
      <c r="Y199" s="152"/>
      <c r="Z199" s="152"/>
      <c r="AA199" s="152"/>
      <c r="AB199" s="152"/>
    </row>
    <row r="200" spans="1:28" ht="26.25" customHeight="1" x14ac:dyDescent="0.25">
      <c r="A200" s="151"/>
      <c r="B200" s="152"/>
      <c r="C200" s="151"/>
      <c r="D200" s="153"/>
      <c r="E200" s="153"/>
      <c r="F200" s="153"/>
      <c r="G200" s="153"/>
      <c r="H200" s="152"/>
      <c r="I200" s="152"/>
      <c r="J200" s="151"/>
      <c r="K200" s="151"/>
      <c r="L200" s="151"/>
      <c r="M200" s="151"/>
      <c r="N200" s="154"/>
      <c r="O200" s="154"/>
      <c r="P200" s="154"/>
      <c r="Q200" s="154"/>
      <c r="R200" s="152"/>
      <c r="S200" s="152"/>
      <c r="T200" s="152"/>
      <c r="U200" s="152"/>
      <c r="V200" s="152"/>
      <c r="W200" s="152"/>
      <c r="X200" s="152"/>
      <c r="Y200" s="152"/>
      <c r="Z200" s="152"/>
      <c r="AA200" s="152"/>
      <c r="AB200" s="152"/>
    </row>
    <row r="201" spans="1:28" ht="26.25" customHeight="1" x14ac:dyDescent="0.25">
      <c r="A201" s="151"/>
      <c r="B201" s="152"/>
      <c r="C201" s="151"/>
      <c r="D201" s="153"/>
      <c r="E201" s="153"/>
      <c r="F201" s="153"/>
      <c r="G201" s="153"/>
      <c r="H201" s="152"/>
      <c r="I201" s="152"/>
      <c r="J201" s="151"/>
      <c r="K201" s="151"/>
      <c r="L201" s="151"/>
      <c r="M201" s="151"/>
      <c r="N201" s="154"/>
      <c r="O201" s="154"/>
      <c r="P201" s="154"/>
      <c r="Q201" s="154"/>
      <c r="R201" s="152"/>
      <c r="S201" s="152"/>
      <c r="T201" s="152"/>
      <c r="U201" s="152"/>
      <c r="V201" s="152"/>
      <c r="W201" s="152"/>
      <c r="X201" s="152"/>
      <c r="Y201" s="152"/>
      <c r="Z201" s="152"/>
      <c r="AA201" s="152"/>
      <c r="AB201" s="152"/>
    </row>
    <row r="202" spans="1:28" ht="26.25" customHeight="1" x14ac:dyDescent="0.25">
      <c r="A202" s="151"/>
      <c r="B202" s="152"/>
      <c r="C202" s="151"/>
      <c r="D202" s="153"/>
      <c r="E202" s="153"/>
      <c r="F202" s="153"/>
      <c r="G202" s="153"/>
      <c r="H202" s="152"/>
      <c r="I202" s="152"/>
      <c r="J202" s="151"/>
      <c r="K202" s="151"/>
      <c r="L202" s="151"/>
      <c r="M202" s="151"/>
      <c r="N202" s="154"/>
      <c r="O202" s="154"/>
      <c r="P202" s="154"/>
      <c r="Q202" s="154"/>
      <c r="R202" s="152"/>
      <c r="S202" s="152"/>
      <c r="T202" s="152"/>
      <c r="U202" s="152"/>
      <c r="V202" s="152"/>
      <c r="W202" s="152"/>
      <c r="X202" s="152"/>
      <c r="Y202" s="152"/>
      <c r="Z202" s="152"/>
      <c r="AA202" s="152"/>
      <c r="AB202" s="152"/>
    </row>
    <row r="203" spans="1:28" ht="26.25" customHeight="1" x14ac:dyDescent="0.25">
      <c r="A203" s="151"/>
      <c r="B203" s="152"/>
      <c r="C203" s="151"/>
      <c r="D203" s="153"/>
      <c r="E203" s="153"/>
      <c r="F203" s="153"/>
      <c r="G203" s="153"/>
      <c r="H203" s="152"/>
      <c r="I203" s="152"/>
      <c r="J203" s="151"/>
      <c r="K203" s="151"/>
      <c r="L203" s="151"/>
      <c r="M203" s="151"/>
      <c r="N203" s="154"/>
      <c r="O203" s="154"/>
      <c r="P203" s="154"/>
      <c r="Q203" s="154"/>
      <c r="R203" s="152"/>
      <c r="S203" s="152"/>
      <c r="T203" s="152"/>
      <c r="U203" s="152"/>
      <c r="V203" s="152"/>
      <c r="W203" s="152"/>
      <c r="X203" s="152"/>
      <c r="Y203" s="152"/>
      <c r="Z203" s="152"/>
      <c r="AA203" s="152"/>
      <c r="AB203" s="152"/>
    </row>
    <row r="204" spans="1:28" ht="26.25" customHeight="1" x14ac:dyDescent="0.25">
      <c r="A204" s="151"/>
      <c r="B204" s="152"/>
      <c r="C204" s="151"/>
      <c r="D204" s="153"/>
      <c r="E204" s="153"/>
      <c r="F204" s="153"/>
      <c r="G204" s="153"/>
      <c r="H204" s="152"/>
      <c r="I204" s="152"/>
      <c r="J204" s="151"/>
      <c r="K204" s="151"/>
      <c r="L204" s="151"/>
      <c r="M204" s="151"/>
      <c r="N204" s="154"/>
      <c r="O204" s="154"/>
      <c r="P204" s="154"/>
      <c r="Q204" s="154"/>
      <c r="R204" s="152"/>
      <c r="S204" s="152"/>
      <c r="T204" s="152"/>
      <c r="U204" s="152"/>
      <c r="V204" s="152"/>
      <c r="W204" s="152"/>
      <c r="X204" s="152"/>
      <c r="Y204" s="152"/>
      <c r="Z204" s="152"/>
      <c r="AA204" s="152"/>
      <c r="AB204" s="152"/>
    </row>
    <row r="205" spans="1:28" ht="26.25" customHeight="1" x14ac:dyDescent="0.25">
      <c r="A205" s="151"/>
      <c r="B205" s="152"/>
      <c r="C205" s="151"/>
      <c r="D205" s="153"/>
      <c r="E205" s="153"/>
      <c r="F205" s="153"/>
      <c r="G205" s="153"/>
      <c r="H205" s="152"/>
      <c r="I205" s="152"/>
      <c r="J205" s="151"/>
      <c r="K205" s="151"/>
      <c r="L205" s="151"/>
      <c r="M205" s="151"/>
      <c r="N205" s="154"/>
      <c r="O205" s="154"/>
      <c r="P205" s="154"/>
      <c r="Q205" s="154"/>
      <c r="R205" s="152"/>
      <c r="S205" s="152"/>
      <c r="T205" s="152"/>
      <c r="U205" s="152"/>
      <c r="V205" s="152"/>
      <c r="W205" s="152"/>
      <c r="X205" s="152"/>
      <c r="Y205" s="152"/>
      <c r="Z205" s="152"/>
      <c r="AA205" s="152"/>
      <c r="AB205" s="152"/>
    </row>
    <row r="206" spans="1:28" ht="26.25" customHeight="1" x14ac:dyDescent="0.25">
      <c r="A206" s="151"/>
      <c r="B206" s="152"/>
      <c r="C206" s="151"/>
      <c r="D206" s="153"/>
      <c r="E206" s="153"/>
      <c r="F206" s="153"/>
      <c r="G206" s="153"/>
      <c r="H206" s="152"/>
      <c r="I206" s="152"/>
      <c r="J206" s="151"/>
      <c r="K206" s="151"/>
      <c r="L206" s="151"/>
      <c r="M206" s="151"/>
      <c r="N206" s="154"/>
      <c r="O206" s="154"/>
      <c r="P206" s="154"/>
      <c r="Q206" s="154"/>
      <c r="R206" s="152"/>
      <c r="S206" s="152"/>
      <c r="T206" s="152"/>
      <c r="U206" s="152"/>
      <c r="V206" s="152"/>
      <c r="W206" s="152"/>
      <c r="X206" s="152"/>
      <c r="Y206" s="152"/>
      <c r="Z206" s="152"/>
      <c r="AA206" s="152"/>
      <c r="AB206" s="152"/>
    </row>
    <row r="207" spans="1:28" ht="26.25" customHeight="1" x14ac:dyDescent="0.25">
      <c r="A207" s="151"/>
      <c r="B207" s="152"/>
      <c r="C207" s="151"/>
      <c r="D207" s="153"/>
      <c r="E207" s="153"/>
      <c r="F207" s="153"/>
      <c r="G207" s="153"/>
      <c r="H207" s="152"/>
      <c r="I207" s="152"/>
      <c r="J207" s="151"/>
      <c r="K207" s="151"/>
      <c r="L207" s="151"/>
      <c r="M207" s="151"/>
      <c r="N207" s="154"/>
      <c r="O207" s="154"/>
      <c r="P207" s="154"/>
      <c r="Q207" s="154"/>
      <c r="R207" s="152"/>
      <c r="S207" s="152"/>
      <c r="T207" s="152"/>
      <c r="U207" s="152"/>
      <c r="V207" s="152"/>
      <c r="W207" s="152"/>
      <c r="X207" s="152"/>
      <c r="Y207" s="152"/>
      <c r="Z207" s="152"/>
      <c r="AA207" s="152"/>
      <c r="AB207" s="152"/>
    </row>
    <row r="208" spans="1:28" ht="26.25" customHeight="1" x14ac:dyDescent="0.25">
      <c r="A208" s="151"/>
      <c r="B208" s="152"/>
      <c r="C208" s="151"/>
      <c r="D208" s="153"/>
      <c r="E208" s="153"/>
      <c r="F208" s="153"/>
      <c r="G208" s="153"/>
      <c r="H208" s="152"/>
      <c r="I208" s="152"/>
      <c r="J208" s="151"/>
      <c r="K208" s="151"/>
      <c r="L208" s="151"/>
      <c r="M208" s="151"/>
      <c r="N208" s="154"/>
      <c r="O208" s="154"/>
      <c r="P208" s="154"/>
      <c r="Q208" s="154"/>
      <c r="R208" s="152"/>
      <c r="S208" s="152"/>
      <c r="T208" s="152"/>
      <c r="U208" s="152"/>
      <c r="V208" s="152"/>
      <c r="W208" s="152"/>
      <c r="X208" s="152"/>
      <c r="Y208" s="152"/>
      <c r="Z208" s="152"/>
      <c r="AA208" s="152"/>
      <c r="AB208" s="152"/>
    </row>
    <row r="209" spans="1:28" ht="26.25" customHeight="1" x14ac:dyDescent="0.25">
      <c r="A209" s="151"/>
      <c r="B209" s="152"/>
      <c r="C209" s="151"/>
      <c r="D209" s="153"/>
      <c r="E209" s="153"/>
      <c r="F209" s="153"/>
      <c r="G209" s="153"/>
      <c r="H209" s="152"/>
      <c r="I209" s="152"/>
      <c r="J209" s="151"/>
      <c r="K209" s="151"/>
      <c r="L209" s="151"/>
      <c r="M209" s="151"/>
      <c r="N209" s="154"/>
      <c r="O209" s="154"/>
      <c r="P209" s="154"/>
      <c r="Q209" s="154"/>
      <c r="R209" s="152"/>
      <c r="S209" s="152"/>
      <c r="T209" s="152"/>
      <c r="U209" s="152"/>
      <c r="V209" s="152"/>
      <c r="W209" s="152"/>
      <c r="X209" s="152"/>
      <c r="Y209" s="152"/>
      <c r="Z209" s="152"/>
      <c r="AA209" s="152"/>
      <c r="AB209" s="152"/>
    </row>
    <row r="210" spans="1:28" ht="26.25" customHeight="1" x14ac:dyDescent="0.25">
      <c r="A210" s="151"/>
      <c r="B210" s="152"/>
      <c r="C210" s="151"/>
      <c r="D210" s="153"/>
      <c r="E210" s="153"/>
      <c r="F210" s="153"/>
      <c r="G210" s="153"/>
      <c r="H210" s="152"/>
      <c r="I210" s="152"/>
      <c r="J210" s="151"/>
      <c r="K210" s="151"/>
      <c r="L210" s="151"/>
      <c r="M210" s="151"/>
      <c r="N210" s="154"/>
      <c r="O210" s="154"/>
      <c r="P210" s="154"/>
      <c r="Q210" s="154"/>
      <c r="R210" s="152"/>
      <c r="S210" s="152"/>
      <c r="T210" s="152"/>
      <c r="U210" s="152"/>
      <c r="V210" s="152"/>
      <c r="W210" s="152"/>
      <c r="X210" s="152"/>
      <c r="Y210" s="152"/>
      <c r="Z210" s="152"/>
      <c r="AA210" s="152"/>
      <c r="AB210" s="152"/>
    </row>
    <row r="211" spans="1:28" ht="26.25" customHeight="1" x14ac:dyDescent="0.25">
      <c r="A211" s="151"/>
      <c r="B211" s="152"/>
      <c r="C211" s="151"/>
      <c r="D211" s="153"/>
      <c r="E211" s="153"/>
      <c r="F211" s="153"/>
      <c r="G211" s="153"/>
      <c r="H211" s="152"/>
      <c r="I211" s="152"/>
      <c r="J211" s="151"/>
      <c r="K211" s="151"/>
      <c r="L211" s="151"/>
      <c r="M211" s="151"/>
      <c r="N211" s="154"/>
      <c r="O211" s="154"/>
      <c r="P211" s="154"/>
      <c r="Q211" s="154"/>
      <c r="R211" s="152"/>
      <c r="S211" s="152"/>
      <c r="T211" s="152"/>
      <c r="U211" s="152"/>
      <c r="V211" s="152"/>
      <c r="W211" s="152"/>
      <c r="X211" s="152"/>
      <c r="Y211" s="152"/>
      <c r="Z211" s="152"/>
      <c r="AA211" s="152"/>
      <c r="AB211" s="152"/>
    </row>
    <row r="212" spans="1:28" ht="26.25" customHeight="1" x14ac:dyDescent="0.25">
      <c r="A212" s="151"/>
      <c r="B212" s="152"/>
      <c r="C212" s="151"/>
      <c r="D212" s="153"/>
      <c r="E212" s="153"/>
      <c r="F212" s="153"/>
      <c r="G212" s="153"/>
      <c r="H212" s="152"/>
      <c r="I212" s="152"/>
      <c r="J212" s="151"/>
      <c r="K212" s="151"/>
      <c r="L212" s="151"/>
      <c r="M212" s="151"/>
      <c r="N212" s="154"/>
      <c r="O212" s="154"/>
      <c r="P212" s="154"/>
      <c r="Q212" s="154"/>
      <c r="R212" s="152"/>
      <c r="S212" s="152"/>
      <c r="T212" s="152"/>
      <c r="U212" s="152"/>
      <c r="V212" s="152"/>
      <c r="W212" s="152"/>
      <c r="X212" s="152"/>
      <c r="Y212" s="152"/>
      <c r="Z212" s="152"/>
      <c r="AA212" s="152"/>
      <c r="AB212" s="152"/>
    </row>
    <row r="213" spans="1:28" ht="26.25" customHeight="1" x14ac:dyDescent="0.25">
      <c r="A213" s="151"/>
      <c r="B213" s="152"/>
      <c r="C213" s="151"/>
      <c r="D213" s="153"/>
      <c r="E213" s="153"/>
      <c r="F213" s="153"/>
      <c r="G213" s="153"/>
      <c r="H213" s="152"/>
      <c r="I213" s="152"/>
      <c r="J213" s="151"/>
      <c r="K213" s="151"/>
      <c r="L213" s="151"/>
      <c r="M213" s="151"/>
      <c r="N213" s="154"/>
      <c r="O213" s="154"/>
      <c r="P213" s="154"/>
      <c r="Q213" s="154"/>
      <c r="R213" s="152"/>
      <c r="S213" s="152"/>
      <c r="T213" s="152"/>
      <c r="U213" s="152"/>
      <c r="V213" s="152"/>
      <c r="W213" s="152"/>
      <c r="X213" s="152"/>
      <c r="Y213" s="152"/>
      <c r="Z213" s="152"/>
      <c r="AA213" s="152"/>
      <c r="AB213" s="152"/>
    </row>
    <row r="214" spans="1:28" ht="26.25" customHeight="1" x14ac:dyDescent="0.25">
      <c r="A214" s="151"/>
      <c r="B214" s="152"/>
      <c r="C214" s="151"/>
      <c r="D214" s="153"/>
      <c r="E214" s="153"/>
      <c r="F214" s="153"/>
      <c r="G214" s="153"/>
      <c r="H214" s="152"/>
      <c r="I214" s="152"/>
      <c r="J214" s="151"/>
      <c r="K214" s="151"/>
      <c r="L214" s="151"/>
      <c r="M214" s="151"/>
      <c r="N214" s="154"/>
      <c r="O214" s="154"/>
      <c r="P214" s="154"/>
      <c r="Q214" s="154"/>
      <c r="R214" s="152"/>
      <c r="S214" s="152"/>
      <c r="T214" s="152"/>
      <c r="U214" s="152"/>
      <c r="V214" s="152"/>
      <c r="W214" s="152"/>
      <c r="X214" s="152"/>
      <c r="Y214" s="152"/>
      <c r="Z214" s="152"/>
      <c r="AA214" s="152"/>
      <c r="AB214" s="152"/>
    </row>
    <row r="215" spans="1:28" ht="26.25" customHeight="1" x14ac:dyDescent="0.25">
      <c r="A215" s="151"/>
      <c r="B215" s="152"/>
      <c r="C215" s="151"/>
      <c r="D215" s="153"/>
      <c r="E215" s="153"/>
      <c r="F215" s="153"/>
      <c r="G215" s="153"/>
      <c r="H215" s="152"/>
      <c r="I215" s="152"/>
      <c r="J215" s="151"/>
      <c r="K215" s="151"/>
      <c r="L215" s="151"/>
      <c r="M215" s="151"/>
      <c r="N215" s="154"/>
      <c r="O215" s="154"/>
      <c r="P215" s="154"/>
      <c r="Q215" s="154"/>
      <c r="R215" s="152"/>
      <c r="S215" s="152"/>
      <c r="T215" s="152"/>
      <c r="U215" s="152"/>
      <c r="V215" s="152"/>
      <c r="W215" s="152"/>
      <c r="X215" s="152"/>
      <c r="Y215" s="152"/>
      <c r="Z215" s="152"/>
      <c r="AA215" s="152"/>
      <c r="AB215" s="152"/>
    </row>
    <row r="216" spans="1:28" ht="26.25" customHeight="1" x14ac:dyDescent="0.25">
      <c r="A216" s="151"/>
      <c r="B216" s="152"/>
      <c r="C216" s="151"/>
      <c r="D216" s="153"/>
      <c r="E216" s="153"/>
      <c r="F216" s="153"/>
      <c r="G216" s="153"/>
      <c r="H216" s="152"/>
      <c r="I216" s="152"/>
      <c r="J216" s="151"/>
      <c r="K216" s="151"/>
      <c r="L216" s="151"/>
      <c r="M216" s="151"/>
      <c r="N216" s="154"/>
      <c r="O216" s="154"/>
      <c r="P216" s="154"/>
      <c r="Q216" s="154"/>
      <c r="R216" s="152"/>
      <c r="S216" s="152"/>
      <c r="T216" s="152"/>
      <c r="U216" s="152"/>
      <c r="V216" s="152"/>
      <c r="W216" s="152"/>
      <c r="X216" s="152"/>
      <c r="Y216" s="152"/>
      <c r="Z216" s="152"/>
      <c r="AA216" s="152"/>
      <c r="AB216" s="152"/>
    </row>
    <row r="217" spans="1:28" ht="26.25" customHeight="1" x14ac:dyDescent="0.25">
      <c r="A217" s="151"/>
      <c r="B217" s="152"/>
      <c r="C217" s="151"/>
      <c r="D217" s="153"/>
      <c r="E217" s="153"/>
      <c r="F217" s="153"/>
      <c r="G217" s="153"/>
      <c r="H217" s="152"/>
      <c r="I217" s="152"/>
      <c r="J217" s="151"/>
      <c r="K217" s="151"/>
      <c r="L217" s="151"/>
      <c r="M217" s="151"/>
      <c r="N217" s="154"/>
      <c r="O217" s="154"/>
      <c r="P217" s="154"/>
      <c r="Q217" s="154"/>
      <c r="R217" s="152"/>
      <c r="S217" s="152"/>
      <c r="T217" s="152"/>
      <c r="U217" s="152"/>
      <c r="V217" s="152"/>
      <c r="W217" s="152"/>
      <c r="X217" s="152"/>
      <c r="Y217" s="152"/>
      <c r="Z217" s="152"/>
      <c r="AA217" s="152"/>
      <c r="AB217" s="152"/>
    </row>
    <row r="218" spans="1:28" ht="26.25" customHeight="1" x14ac:dyDescent="0.25">
      <c r="A218" s="151"/>
      <c r="B218" s="152"/>
      <c r="C218" s="151"/>
      <c r="D218" s="153"/>
      <c r="E218" s="153"/>
      <c r="F218" s="153"/>
      <c r="G218" s="153"/>
      <c r="H218" s="152"/>
      <c r="I218" s="152"/>
      <c r="J218" s="151"/>
      <c r="K218" s="151"/>
      <c r="L218" s="151"/>
      <c r="M218" s="151"/>
      <c r="N218" s="154"/>
      <c r="O218" s="154"/>
      <c r="P218" s="154"/>
      <c r="Q218" s="154"/>
      <c r="R218" s="152"/>
      <c r="S218" s="152"/>
      <c r="T218" s="152"/>
      <c r="U218" s="152"/>
      <c r="V218" s="152"/>
      <c r="W218" s="152"/>
      <c r="X218" s="152"/>
      <c r="Y218" s="152"/>
      <c r="Z218" s="152"/>
      <c r="AA218" s="152"/>
      <c r="AB218" s="152"/>
    </row>
    <row r="219" spans="1:28" ht="26.25" customHeight="1" x14ac:dyDescent="0.25">
      <c r="A219" s="151"/>
      <c r="B219" s="152"/>
      <c r="C219" s="151"/>
      <c r="D219" s="153"/>
      <c r="E219" s="153"/>
      <c r="F219" s="153"/>
      <c r="G219" s="153"/>
      <c r="H219" s="152"/>
      <c r="I219" s="152"/>
      <c r="J219" s="151"/>
      <c r="K219" s="151"/>
      <c r="L219" s="151"/>
      <c r="M219" s="151"/>
      <c r="N219" s="154"/>
      <c r="O219" s="154"/>
      <c r="P219" s="154"/>
      <c r="Q219" s="154"/>
      <c r="R219" s="152"/>
      <c r="S219" s="152"/>
      <c r="T219" s="152"/>
      <c r="U219" s="152"/>
      <c r="V219" s="152"/>
      <c r="W219" s="152"/>
      <c r="X219" s="152"/>
      <c r="Y219" s="152"/>
      <c r="Z219" s="152"/>
      <c r="AA219" s="152"/>
      <c r="AB219" s="152"/>
    </row>
    <row r="220" spans="1:28" ht="26.25" customHeight="1" x14ac:dyDescent="0.25">
      <c r="A220" s="151"/>
      <c r="B220" s="152"/>
      <c r="C220" s="151"/>
      <c r="D220" s="153"/>
      <c r="E220" s="153"/>
      <c r="F220" s="153"/>
      <c r="G220" s="153"/>
      <c r="H220" s="152"/>
      <c r="I220" s="152"/>
      <c r="J220" s="151"/>
      <c r="K220" s="151"/>
      <c r="L220" s="151"/>
      <c r="M220" s="151"/>
      <c r="N220" s="154"/>
      <c r="O220" s="154"/>
      <c r="P220" s="154"/>
      <c r="Q220" s="154"/>
      <c r="R220" s="152"/>
      <c r="S220" s="152"/>
      <c r="T220" s="152"/>
      <c r="U220" s="152"/>
      <c r="V220" s="152"/>
      <c r="W220" s="152"/>
      <c r="X220" s="152"/>
      <c r="Y220" s="152"/>
      <c r="Z220" s="152"/>
      <c r="AA220" s="152"/>
      <c r="AB220" s="152"/>
    </row>
    <row r="221" spans="1:28" ht="26.25" customHeight="1" x14ac:dyDescent="0.25">
      <c r="A221" s="151"/>
      <c r="B221" s="152"/>
      <c r="C221" s="151"/>
      <c r="D221" s="153"/>
      <c r="E221" s="153"/>
      <c r="F221" s="153"/>
      <c r="G221" s="153"/>
      <c r="H221" s="152"/>
      <c r="I221" s="152"/>
      <c r="J221" s="151"/>
      <c r="K221" s="151"/>
      <c r="L221" s="151"/>
      <c r="M221" s="151"/>
      <c r="N221" s="154"/>
      <c r="O221" s="154"/>
      <c r="P221" s="154"/>
      <c r="Q221" s="154"/>
      <c r="R221" s="152"/>
      <c r="S221" s="152"/>
      <c r="T221" s="152"/>
      <c r="U221" s="152"/>
      <c r="V221" s="152"/>
      <c r="W221" s="152"/>
      <c r="X221" s="152"/>
      <c r="Y221" s="152"/>
      <c r="Z221" s="152"/>
      <c r="AA221" s="152"/>
      <c r="AB221" s="152"/>
    </row>
    <row r="222" spans="1:28" ht="26.25" customHeight="1" x14ac:dyDescent="0.25">
      <c r="A222" s="151"/>
      <c r="B222" s="152"/>
      <c r="C222" s="151"/>
      <c r="D222" s="153"/>
      <c r="E222" s="153"/>
      <c r="F222" s="153"/>
      <c r="G222" s="153"/>
      <c r="H222" s="152"/>
      <c r="I222" s="152"/>
      <c r="J222" s="151"/>
      <c r="K222" s="151"/>
      <c r="L222" s="151"/>
      <c r="M222" s="151"/>
      <c r="N222" s="154"/>
      <c r="O222" s="154"/>
      <c r="P222" s="154"/>
      <c r="Q222" s="154"/>
      <c r="R222" s="152"/>
      <c r="S222" s="152"/>
      <c r="T222" s="152"/>
      <c r="U222" s="152"/>
      <c r="V222" s="152"/>
      <c r="W222" s="152"/>
      <c r="X222" s="152"/>
      <c r="Y222" s="152"/>
      <c r="Z222" s="152"/>
      <c r="AA222" s="152"/>
      <c r="AB222" s="152"/>
    </row>
    <row r="223" spans="1:28" ht="26.25" customHeight="1" x14ac:dyDescent="0.25">
      <c r="A223" s="151"/>
      <c r="B223" s="152"/>
      <c r="C223" s="151"/>
      <c r="D223" s="153"/>
      <c r="E223" s="153"/>
      <c r="F223" s="153"/>
      <c r="G223" s="153"/>
      <c r="H223" s="152"/>
      <c r="I223" s="152"/>
      <c r="J223" s="151"/>
      <c r="K223" s="151"/>
      <c r="L223" s="151"/>
      <c r="M223" s="151"/>
      <c r="N223" s="154"/>
      <c r="O223" s="154"/>
      <c r="P223" s="154"/>
      <c r="Q223" s="154"/>
      <c r="R223" s="152"/>
      <c r="S223" s="152"/>
      <c r="T223" s="152"/>
      <c r="U223" s="152"/>
      <c r="V223" s="152"/>
      <c r="W223" s="152"/>
      <c r="X223" s="152"/>
      <c r="Y223" s="152"/>
      <c r="Z223" s="152"/>
      <c r="AA223" s="152"/>
      <c r="AB223" s="152"/>
    </row>
    <row r="224" spans="1:28" ht="26.25" customHeight="1" x14ac:dyDescent="0.25">
      <c r="A224" s="151"/>
      <c r="B224" s="152"/>
      <c r="C224" s="151"/>
      <c r="D224" s="153"/>
      <c r="E224" s="153"/>
      <c r="F224" s="153"/>
      <c r="G224" s="153"/>
      <c r="H224" s="152"/>
      <c r="I224" s="152"/>
      <c r="J224" s="151"/>
      <c r="K224" s="151"/>
      <c r="L224" s="151"/>
      <c r="M224" s="151"/>
      <c r="N224" s="154"/>
      <c r="O224" s="154"/>
      <c r="P224" s="154"/>
      <c r="Q224" s="154"/>
      <c r="R224" s="152"/>
      <c r="S224" s="152"/>
      <c r="T224" s="152"/>
      <c r="U224" s="152"/>
      <c r="V224" s="152"/>
      <c r="W224" s="152"/>
      <c r="X224" s="152"/>
      <c r="Y224" s="152"/>
      <c r="Z224" s="152"/>
      <c r="AA224" s="152"/>
      <c r="AB224" s="152"/>
    </row>
    <row r="225" spans="1:28" ht="26.25" customHeight="1" x14ac:dyDescent="0.25">
      <c r="A225" s="151"/>
      <c r="B225" s="152"/>
      <c r="C225" s="151"/>
      <c r="D225" s="153"/>
      <c r="E225" s="153"/>
      <c r="F225" s="153"/>
      <c r="G225" s="153"/>
      <c r="H225" s="152"/>
      <c r="I225" s="152"/>
      <c r="J225" s="151"/>
      <c r="K225" s="151"/>
      <c r="L225" s="151"/>
      <c r="M225" s="151"/>
      <c r="N225" s="154"/>
      <c r="O225" s="154"/>
      <c r="P225" s="154"/>
      <c r="Q225" s="154"/>
      <c r="R225" s="152"/>
      <c r="S225" s="152"/>
      <c r="T225" s="152"/>
      <c r="U225" s="152"/>
      <c r="V225" s="152"/>
      <c r="W225" s="152"/>
      <c r="X225" s="152"/>
      <c r="Y225" s="152"/>
      <c r="Z225" s="152"/>
      <c r="AA225" s="152"/>
      <c r="AB225" s="152"/>
    </row>
    <row r="226" spans="1:28" ht="26.25" customHeight="1" x14ac:dyDescent="0.25">
      <c r="A226" s="151"/>
      <c r="B226" s="152"/>
      <c r="C226" s="151"/>
      <c r="D226" s="153"/>
      <c r="E226" s="153"/>
      <c r="F226" s="153"/>
      <c r="G226" s="153"/>
      <c r="H226" s="152"/>
      <c r="I226" s="152"/>
      <c r="J226" s="151"/>
      <c r="K226" s="151"/>
      <c r="L226" s="151"/>
      <c r="M226" s="151"/>
      <c r="N226" s="154"/>
      <c r="O226" s="154"/>
      <c r="P226" s="154"/>
      <c r="Q226" s="154"/>
      <c r="R226" s="152"/>
      <c r="S226" s="152"/>
      <c r="T226" s="152"/>
      <c r="U226" s="152"/>
      <c r="V226" s="152"/>
      <c r="W226" s="152"/>
      <c r="X226" s="152"/>
      <c r="Y226" s="152"/>
      <c r="Z226" s="152"/>
      <c r="AA226" s="152"/>
      <c r="AB226" s="152"/>
    </row>
    <row r="227" spans="1:28" ht="26.25" customHeight="1" x14ac:dyDescent="0.25">
      <c r="A227" s="151"/>
      <c r="B227" s="152"/>
      <c r="C227" s="151"/>
      <c r="D227" s="153"/>
      <c r="E227" s="153"/>
      <c r="F227" s="153"/>
      <c r="G227" s="153"/>
      <c r="H227" s="152"/>
      <c r="I227" s="152"/>
      <c r="J227" s="151"/>
      <c r="K227" s="151"/>
      <c r="L227" s="151"/>
      <c r="M227" s="151"/>
      <c r="N227" s="154"/>
      <c r="O227" s="154"/>
      <c r="P227" s="154"/>
      <c r="Q227" s="154"/>
      <c r="R227" s="152"/>
      <c r="S227" s="152"/>
      <c r="T227" s="152"/>
      <c r="U227" s="152"/>
      <c r="V227" s="152"/>
      <c r="W227" s="152"/>
      <c r="X227" s="152"/>
      <c r="Y227" s="152"/>
      <c r="Z227" s="152"/>
      <c r="AA227" s="152"/>
      <c r="AB227" s="152"/>
    </row>
    <row r="228" spans="1:28" ht="26.25" customHeight="1" x14ac:dyDescent="0.25">
      <c r="A228" s="151"/>
      <c r="B228" s="152"/>
      <c r="C228" s="151"/>
      <c r="D228" s="153"/>
      <c r="E228" s="153"/>
      <c r="F228" s="153"/>
      <c r="G228" s="153"/>
      <c r="H228" s="152"/>
      <c r="I228" s="152"/>
      <c r="J228" s="151"/>
      <c r="K228" s="151"/>
      <c r="L228" s="151"/>
      <c r="M228" s="151"/>
      <c r="N228" s="154"/>
      <c r="O228" s="154"/>
      <c r="P228" s="154"/>
      <c r="Q228" s="154"/>
      <c r="R228" s="152"/>
      <c r="S228" s="152"/>
      <c r="T228" s="152"/>
      <c r="U228" s="152"/>
      <c r="V228" s="152"/>
      <c r="W228" s="152"/>
      <c r="X228" s="152"/>
      <c r="Y228" s="152"/>
      <c r="Z228" s="152"/>
      <c r="AA228" s="152"/>
      <c r="AB228" s="152"/>
    </row>
    <row r="229" spans="1:28" ht="26.25" customHeight="1" x14ac:dyDescent="0.25">
      <c r="A229" s="151"/>
      <c r="B229" s="152"/>
      <c r="C229" s="151"/>
      <c r="D229" s="153"/>
      <c r="E229" s="153"/>
      <c r="F229" s="153"/>
      <c r="G229" s="153"/>
      <c r="H229" s="152"/>
      <c r="I229" s="152"/>
      <c r="J229" s="151"/>
      <c r="K229" s="151"/>
      <c r="L229" s="151"/>
      <c r="M229" s="151"/>
      <c r="N229" s="154"/>
      <c r="O229" s="154"/>
      <c r="P229" s="154"/>
      <c r="Q229" s="154"/>
      <c r="R229" s="152"/>
      <c r="S229" s="152"/>
      <c r="T229" s="152"/>
      <c r="U229" s="152"/>
      <c r="V229" s="152"/>
      <c r="W229" s="152"/>
      <c r="X229" s="152"/>
      <c r="Y229" s="152"/>
      <c r="Z229" s="152"/>
      <c r="AA229" s="152"/>
      <c r="AB229" s="152"/>
    </row>
    <row r="230" spans="1:28" ht="26.25" customHeight="1" x14ac:dyDescent="0.25">
      <c r="A230" s="151"/>
      <c r="B230" s="152"/>
      <c r="C230" s="151"/>
      <c r="D230" s="153"/>
      <c r="E230" s="153"/>
      <c r="F230" s="153"/>
      <c r="G230" s="153"/>
      <c r="H230" s="152"/>
      <c r="I230" s="152"/>
      <c r="J230" s="151"/>
      <c r="K230" s="151"/>
      <c r="L230" s="151"/>
      <c r="M230" s="151"/>
      <c r="N230" s="154"/>
      <c r="O230" s="154"/>
      <c r="P230" s="154"/>
      <c r="Q230" s="154"/>
      <c r="R230" s="152"/>
      <c r="S230" s="152"/>
      <c r="T230" s="152"/>
      <c r="U230" s="152"/>
      <c r="V230" s="152"/>
      <c r="W230" s="152"/>
      <c r="X230" s="152"/>
      <c r="Y230" s="152"/>
      <c r="Z230" s="152"/>
      <c r="AA230" s="152"/>
      <c r="AB230" s="152"/>
    </row>
    <row r="231" spans="1:28" ht="26.25" customHeight="1" x14ac:dyDescent="0.25">
      <c r="A231" s="151"/>
      <c r="B231" s="152"/>
      <c r="C231" s="151"/>
      <c r="D231" s="153"/>
      <c r="E231" s="153"/>
      <c r="F231" s="153"/>
      <c r="G231" s="153"/>
      <c r="H231" s="152"/>
      <c r="I231" s="152"/>
      <c r="J231" s="151"/>
      <c r="K231" s="151"/>
      <c r="L231" s="151"/>
      <c r="M231" s="151"/>
      <c r="N231" s="154"/>
      <c r="O231" s="154"/>
      <c r="P231" s="154"/>
      <c r="Q231" s="154"/>
      <c r="R231" s="152"/>
      <c r="S231" s="152"/>
      <c r="T231" s="152"/>
      <c r="U231" s="152"/>
      <c r="V231" s="152"/>
      <c r="W231" s="152"/>
      <c r="X231" s="152"/>
      <c r="Y231" s="152"/>
      <c r="Z231" s="152"/>
      <c r="AA231" s="152"/>
      <c r="AB231" s="152"/>
    </row>
    <row r="232" spans="1:28" ht="26.25" customHeight="1" x14ac:dyDescent="0.25">
      <c r="A232" s="151"/>
      <c r="B232" s="152"/>
      <c r="C232" s="151"/>
      <c r="D232" s="153"/>
      <c r="E232" s="153"/>
      <c r="F232" s="153"/>
      <c r="G232" s="153"/>
      <c r="H232" s="152"/>
      <c r="I232" s="152"/>
      <c r="J232" s="151"/>
      <c r="K232" s="151"/>
      <c r="L232" s="151"/>
      <c r="M232" s="151"/>
      <c r="N232" s="154"/>
      <c r="O232" s="154"/>
      <c r="P232" s="154"/>
      <c r="Q232" s="154"/>
      <c r="R232" s="152"/>
      <c r="S232" s="152"/>
      <c r="T232" s="152"/>
      <c r="U232" s="152"/>
      <c r="V232" s="152"/>
      <c r="W232" s="152"/>
      <c r="X232" s="152"/>
      <c r="Y232" s="152"/>
      <c r="Z232" s="152"/>
      <c r="AA232" s="152"/>
      <c r="AB232" s="152"/>
    </row>
    <row r="233" spans="1:28" ht="26.25" customHeight="1" x14ac:dyDescent="0.25">
      <c r="A233" s="151"/>
      <c r="B233" s="152"/>
      <c r="C233" s="151"/>
      <c r="D233" s="153"/>
      <c r="E233" s="153"/>
      <c r="F233" s="153"/>
      <c r="G233" s="153"/>
      <c r="H233" s="152"/>
      <c r="I233" s="152"/>
      <c r="J233" s="151"/>
      <c r="K233" s="151"/>
      <c r="L233" s="151"/>
      <c r="M233" s="151"/>
      <c r="N233" s="154"/>
      <c r="O233" s="154"/>
      <c r="P233" s="154"/>
      <c r="Q233" s="154"/>
      <c r="R233" s="152"/>
      <c r="S233" s="152"/>
      <c r="T233" s="152"/>
      <c r="U233" s="152"/>
      <c r="V233" s="152"/>
      <c r="W233" s="152"/>
      <c r="X233" s="152"/>
      <c r="Y233" s="152"/>
      <c r="Z233" s="152"/>
      <c r="AA233" s="152"/>
      <c r="AB233" s="152"/>
    </row>
    <row r="234" spans="1:28" ht="26.25" customHeight="1" x14ac:dyDescent="0.25">
      <c r="A234" s="151"/>
      <c r="B234" s="152"/>
      <c r="C234" s="151"/>
      <c r="D234" s="153"/>
      <c r="E234" s="153"/>
      <c r="F234" s="153"/>
      <c r="G234" s="153"/>
      <c r="H234" s="152"/>
      <c r="I234" s="152"/>
      <c r="J234" s="151"/>
      <c r="K234" s="151"/>
      <c r="L234" s="151"/>
      <c r="M234" s="151"/>
      <c r="N234" s="154"/>
      <c r="O234" s="154"/>
      <c r="P234" s="154"/>
      <c r="Q234" s="154"/>
      <c r="R234" s="152"/>
      <c r="S234" s="152"/>
      <c r="T234" s="152"/>
      <c r="U234" s="152"/>
      <c r="V234" s="152"/>
      <c r="W234" s="152"/>
      <c r="X234" s="152"/>
      <c r="Y234" s="152"/>
      <c r="Z234" s="152"/>
      <c r="AA234" s="152"/>
      <c r="AB234" s="152"/>
    </row>
    <row r="235" spans="1:28" ht="26.25" customHeight="1" x14ac:dyDescent="0.25">
      <c r="A235" s="151"/>
      <c r="B235" s="152"/>
      <c r="C235" s="151"/>
      <c r="D235" s="153"/>
      <c r="E235" s="153"/>
      <c r="F235" s="153"/>
      <c r="G235" s="153"/>
      <c r="H235" s="152"/>
      <c r="I235" s="152"/>
      <c r="J235" s="151"/>
      <c r="K235" s="151"/>
      <c r="L235" s="151"/>
      <c r="M235" s="151"/>
      <c r="N235" s="154"/>
      <c r="O235" s="154"/>
      <c r="P235" s="154"/>
      <c r="Q235" s="154"/>
      <c r="R235" s="152"/>
      <c r="S235" s="152"/>
      <c r="T235" s="152"/>
      <c r="U235" s="152"/>
      <c r="V235" s="152"/>
      <c r="W235" s="152"/>
      <c r="X235" s="152"/>
      <c r="Y235" s="152"/>
      <c r="Z235" s="152"/>
      <c r="AA235" s="152"/>
      <c r="AB235" s="152"/>
    </row>
    <row r="236" spans="1:28" ht="26.25" customHeight="1" x14ac:dyDescent="0.25">
      <c r="A236" s="151"/>
      <c r="B236" s="152"/>
      <c r="C236" s="151"/>
      <c r="D236" s="153"/>
      <c r="E236" s="153"/>
      <c r="F236" s="153"/>
      <c r="G236" s="153"/>
      <c r="H236" s="152"/>
      <c r="I236" s="152"/>
      <c r="J236" s="151"/>
      <c r="K236" s="151"/>
      <c r="L236" s="151"/>
      <c r="M236" s="151"/>
      <c r="N236" s="154"/>
      <c r="O236" s="154"/>
      <c r="P236" s="154"/>
      <c r="Q236" s="154"/>
      <c r="R236" s="152"/>
      <c r="S236" s="152"/>
      <c r="T236" s="152"/>
      <c r="U236" s="152"/>
      <c r="V236" s="152"/>
      <c r="W236" s="152"/>
      <c r="X236" s="152"/>
      <c r="Y236" s="152"/>
      <c r="Z236" s="152"/>
      <c r="AA236" s="152"/>
      <c r="AB236" s="152"/>
    </row>
    <row r="237" spans="1:28" ht="26.25" customHeight="1" x14ac:dyDescent="0.25">
      <c r="A237" s="151"/>
      <c r="B237" s="152"/>
      <c r="C237" s="151"/>
      <c r="D237" s="153"/>
      <c r="E237" s="153"/>
      <c r="F237" s="153"/>
      <c r="G237" s="153"/>
      <c r="H237" s="152"/>
      <c r="I237" s="152"/>
      <c r="J237" s="151"/>
      <c r="K237" s="151"/>
      <c r="L237" s="151"/>
      <c r="M237" s="151"/>
      <c r="N237" s="154"/>
      <c r="O237" s="154"/>
      <c r="P237" s="154"/>
      <c r="Q237" s="154"/>
      <c r="R237" s="152"/>
      <c r="S237" s="152"/>
      <c r="T237" s="152"/>
      <c r="U237" s="152"/>
      <c r="V237" s="152"/>
      <c r="W237" s="152"/>
      <c r="X237" s="152"/>
      <c r="Y237" s="152"/>
      <c r="Z237" s="152"/>
      <c r="AA237" s="152"/>
      <c r="AB237" s="152"/>
    </row>
    <row r="238" spans="1:28" ht="26.25" customHeight="1" x14ac:dyDescent="0.25">
      <c r="A238" s="151"/>
      <c r="B238" s="152"/>
      <c r="C238" s="151"/>
      <c r="D238" s="153"/>
      <c r="E238" s="153"/>
      <c r="F238" s="153"/>
      <c r="G238" s="153"/>
      <c r="H238" s="152"/>
      <c r="I238" s="152"/>
      <c r="J238" s="151"/>
      <c r="K238" s="151"/>
      <c r="L238" s="151"/>
      <c r="M238" s="151"/>
      <c r="N238" s="154"/>
      <c r="O238" s="154"/>
      <c r="P238" s="154"/>
      <c r="Q238" s="154"/>
      <c r="R238" s="152"/>
      <c r="S238" s="152"/>
      <c r="T238" s="152"/>
      <c r="U238" s="152"/>
      <c r="V238" s="152"/>
      <c r="W238" s="152"/>
      <c r="X238" s="152"/>
      <c r="Y238" s="152"/>
      <c r="Z238" s="152"/>
      <c r="AA238" s="152"/>
      <c r="AB238" s="152"/>
    </row>
    <row r="239" spans="1:28" ht="26.25" customHeight="1" x14ac:dyDescent="0.25">
      <c r="A239" s="151"/>
      <c r="B239" s="152"/>
      <c r="C239" s="151"/>
      <c r="D239" s="153"/>
      <c r="E239" s="153"/>
      <c r="F239" s="153"/>
      <c r="G239" s="153"/>
      <c r="H239" s="152"/>
      <c r="I239" s="152"/>
      <c r="J239" s="151"/>
      <c r="K239" s="151"/>
      <c r="L239" s="151"/>
      <c r="M239" s="151"/>
      <c r="N239" s="154"/>
      <c r="O239" s="154"/>
      <c r="P239" s="154"/>
      <c r="Q239" s="154"/>
      <c r="R239" s="152"/>
      <c r="S239" s="152"/>
      <c r="T239" s="152"/>
      <c r="U239" s="152"/>
      <c r="V239" s="152"/>
      <c r="W239" s="152"/>
      <c r="X239" s="152"/>
      <c r="Y239" s="152"/>
      <c r="Z239" s="152"/>
      <c r="AA239" s="152"/>
      <c r="AB239" s="152"/>
    </row>
    <row r="240" spans="1:28" ht="26.25" customHeight="1" x14ac:dyDescent="0.25">
      <c r="A240" s="151"/>
      <c r="B240" s="152"/>
      <c r="C240" s="151"/>
      <c r="D240" s="153"/>
      <c r="E240" s="153"/>
      <c r="F240" s="153"/>
      <c r="G240" s="153"/>
      <c r="H240" s="152"/>
      <c r="I240" s="152"/>
      <c r="J240" s="151"/>
      <c r="K240" s="151"/>
      <c r="L240" s="151"/>
      <c r="M240" s="151"/>
      <c r="N240" s="154"/>
      <c r="O240" s="154"/>
      <c r="P240" s="154"/>
      <c r="Q240" s="154"/>
      <c r="R240" s="152"/>
      <c r="S240" s="152"/>
      <c r="T240" s="152"/>
      <c r="U240" s="152"/>
      <c r="V240" s="152"/>
      <c r="W240" s="152"/>
      <c r="X240" s="152"/>
      <c r="Y240" s="152"/>
      <c r="Z240" s="152"/>
      <c r="AA240" s="152"/>
      <c r="AB240" s="152"/>
    </row>
    <row r="241" spans="1:28" ht="26.25" customHeight="1" x14ac:dyDescent="0.25">
      <c r="A241" s="151"/>
      <c r="B241" s="152"/>
      <c r="C241" s="151"/>
      <c r="D241" s="153"/>
      <c r="E241" s="153"/>
      <c r="F241" s="153"/>
      <c r="G241" s="153"/>
      <c r="H241" s="152"/>
      <c r="I241" s="152"/>
      <c r="J241" s="151"/>
      <c r="K241" s="151"/>
      <c r="L241" s="151"/>
      <c r="M241" s="151"/>
      <c r="N241" s="154"/>
      <c r="O241" s="154"/>
      <c r="P241" s="154"/>
      <c r="Q241" s="154"/>
      <c r="R241" s="152"/>
      <c r="S241" s="152"/>
      <c r="T241" s="152"/>
      <c r="U241" s="152"/>
      <c r="V241" s="152"/>
      <c r="W241" s="152"/>
      <c r="X241" s="152"/>
      <c r="Y241" s="152"/>
      <c r="Z241" s="152"/>
      <c r="AA241" s="152"/>
      <c r="AB241" s="152"/>
    </row>
    <row r="242" spans="1:28" ht="26.25" customHeight="1" x14ac:dyDescent="0.25">
      <c r="A242" s="151"/>
      <c r="B242" s="152"/>
      <c r="C242" s="151"/>
      <c r="D242" s="153"/>
      <c r="E242" s="153"/>
      <c r="F242" s="153"/>
      <c r="G242" s="153"/>
      <c r="H242" s="152"/>
      <c r="I242" s="152"/>
      <c r="J242" s="151"/>
      <c r="K242" s="151"/>
      <c r="L242" s="151"/>
      <c r="M242" s="151"/>
      <c r="N242" s="154"/>
      <c r="O242" s="154"/>
      <c r="P242" s="154"/>
      <c r="Q242" s="154"/>
      <c r="R242" s="152"/>
      <c r="S242" s="152"/>
      <c r="T242" s="152"/>
      <c r="U242" s="152"/>
      <c r="V242" s="152"/>
      <c r="W242" s="152"/>
      <c r="X242" s="152"/>
      <c r="Y242" s="152"/>
      <c r="Z242" s="152"/>
      <c r="AA242" s="152"/>
      <c r="AB242" s="152"/>
    </row>
    <row r="243" spans="1:28" ht="26.25" customHeight="1" x14ac:dyDescent="0.25">
      <c r="A243" s="151"/>
      <c r="B243" s="152"/>
      <c r="C243" s="151"/>
      <c r="D243" s="153"/>
      <c r="E243" s="153"/>
      <c r="F243" s="153"/>
      <c r="G243" s="153"/>
      <c r="H243" s="152"/>
      <c r="I243" s="152"/>
      <c r="J243" s="151"/>
      <c r="K243" s="151"/>
      <c r="L243" s="151"/>
      <c r="M243" s="151"/>
      <c r="N243" s="154"/>
      <c r="O243" s="154"/>
      <c r="P243" s="154"/>
      <c r="Q243" s="154"/>
      <c r="R243" s="152"/>
      <c r="S243" s="152"/>
      <c r="T243" s="152"/>
      <c r="U243" s="152"/>
      <c r="V243" s="152"/>
      <c r="W243" s="152"/>
      <c r="X243" s="152"/>
      <c r="Y243" s="152"/>
      <c r="Z243" s="152"/>
      <c r="AA243" s="152"/>
      <c r="AB243" s="152"/>
    </row>
    <row r="244" spans="1:28" ht="26.25" customHeight="1" x14ac:dyDescent="0.25">
      <c r="A244" s="151"/>
      <c r="B244" s="152"/>
      <c r="C244" s="151"/>
      <c r="D244" s="153"/>
      <c r="E244" s="153"/>
      <c r="F244" s="153"/>
      <c r="G244" s="153"/>
      <c r="H244" s="152"/>
      <c r="I244" s="152"/>
      <c r="J244" s="151"/>
      <c r="K244" s="151"/>
      <c r="L244" s="151"/>
      <c r="M244" s="151"/>
      <c r="N244" s="154"/>
      <c r="O244" s="154"/>
      <c r="P244" s="154"/>
      <c r="Q244" s="154"/>
      <c r="R244" s="152"/>
      <c r="S244" s="152"/>
      <c r="T244" s="152"/>
      <c r="U244" s="152"/>
      <c r="V244" s="152"/>
      <c r="W244" s="152"/>
      <c r="X244" s="152"/>
      <c r="Y244" s="152"/>
      <c r="Z244" s="152"/>
      <c r="AA244" s="152"/>
      <c r="AB244" s="152"/>
    </row>
    <row r="245" spans="1:28" ht="26.25" customHeight="1" x14ac:dyDescent="0.25">
      <c r="A245" s="151"/>
      <c r="B245" s="152"/>
      <c r="C245" s="151"/>
      <c r="D245" s="153"/>
      <c r="E245" s="153"/>
      <c r="F245" s="153"/>
      <c r="G245" s="153"/>
      <c r="H245" s="152"/>
      <c r="I245" s="152"/>
      <c r="J245" s="151"/>
      <c r="K245" s="151"/>
      <c r="L245" s="151"/>
      <c r="M245" s="151"/>
      <c r="N245" s="154"/>
      <c r="O245" s="154"/>
      <c r="P245" s="154"/>
      <c r="Q245" s="154"/>
      <c r="R245" s="152"/>
      <c r="S245" s="152"/>
      <c r="T245" s="152"/>
      <c r="U245" s="152"/>
      <c r="V245" s="152"/>
      <c r="W245" s="152"/>
      <c r="X245" s="152"/>
      <c r="Y245" s="152"/>
      <c r="Z245" s="152"/>
      <c r="AA245" s="152"/>
      <c r="AB245" s="152"/>
    </row>
    <row r="246" spans="1:28" ht="26.25" customHeight="1" x14ac:dyDescent="0.25">
      <c r="A246" s="151"/>
      <c r="B246" s="152"/>
      <c r="C246" s="151"/>
      <c r="D246" s="153"/>
      <c r="E246" s="153"/>
      <c r="F246" s="153"/>
      <c r="G246" s="153"/>
      <c r="H246" s="152"/>
      <c r="I246" s="152"/>
      <c r="J246" s="151"/>
      <c r="K246" s="151"/>
      <c r="L246" s="151"/>
      <c r="M246" s="151"/>
      <c r="N246" s="154"/>
      <c r="O246" s="154"/>
      <c r="P246" s="154"/>
      <c r="Q246" s="154"/>
      <c r="R246" s="152"/>
      <c r="S246" s="152"/>
      <c r="T246" s="152"/>
      <c r="U246" s="152"/>
      <c r="V246" s="152"/>
      <c r="W246" s="152"/>
      <c r="X246" s="152"/>
      <c r="Y246" s="152"/>
      <c r="Z246" s="152"/>
      <c r="AA246" s="152"/>
      <c r="AB246" s="152"/>
    </row>
    <row r="247" spans="1:28" ht="26.25" customHeight="1" x14ac:dyDescent="0.25">
      <c r="A247" s="151"/>
      <c r="B247" s="152"/>
      <c r="C247" s="151"/>
      <c r="D247" s="153"/>
      <c r="E247" s="153"/>
      <c r="F247" s="153"/>
      <c r="G247" s="153"/>
      <c r="H247" s="152"/>
      <c r="I247" s="152"/>
      <c r="J247" s="151"/>
      <c r="K247" s="151"/>
      <c r="L247" s="151"/>
      <c r="M247" s="151"/>
      <c r="N247" s="154"/>
      <c r="O247" s="154"/>
      <c r="P247" s="154"/>
      <c r="Q247" s="154"/>
      <c r="R247" s="152"/>
      <c r="S247" s="152"/>
      <c r="T247" s="152"/>
      <c r="U247" s="152"/>
      <c r="V247" s="152"/>
      <c r="W247" s="152"/>
      <c r="X247" s="152"/>
      <c r="Y247" s="152"/>
      <c r="Z247" s="152"/>
      <c r="AA247" s="152"/>
      <c r="AB247" s="152"/>
    </row>
    <row r="248" spans="1:28" ht="26.25" customHeight="1" x14ac:dyDescent="0.25">
      <c r="A248" s="151"/>
      <c r="B248" s="152"/>
      <c r="C248" s="151"/>
      <c r="D248" s="153"/>
      <c r="E248" s="153"/>
      <c r="F248" s="153"/>
      <c r="G248" s="153"/>
      <c r="H248" s="152"/>
      <c r="I248" s="152"/>
      <c r="J248" s="151"/>
      <c r="K248" s="151"/>
      <c r="L248" s="151"/>
      <c r="M248" s="151"/>
      <c r="N248" s="154"/>
      <c r="O248" s="154"/>
      <c r="P248" s="154"/>
      <c r="Q248" s="154"/>
      <c r="R248" s="152"/>
      <c r="S248" s="152"/>
      <c r="T248" s="152"/>
      <c r="U248" s="152"/>
      <c r="V248" s="152"/>
      <c r="W248" s="152"/>
      <c r="X248" s="152"/>
      <c r="Y248" s="152"/>
      <c r="Z248" s="152"/>
      <c r="AA248" s="152"/>
      <c r="AB248" s="152"/>
    </row>
    <row r="249" spans="1:28" ht="26.25" customHeight="1" x14ac:dyDescent="0.25">
      <c r="A249" s="151"/>
      <c r="B249" s="152"/>
      <c r="C249" s="151"/>
      <c r="D249" s="153"/>
      <c r="E249" s="153"/>
      <c r="F249" s="153"/>
      <c r="G249" s="153"/>
      <c r="H249" s="152"/>
      <c r="I249" s="152"/>
      <c r="J249" s="151"/>
      <c r="K249" s="151"/>
      <c r="L249" s="151"/>
      <c r="M249" s="151"/>
      <c r="N249" s="154"/>
      <c r="O249" s="154"/>
      <c r="P249" s="154"/>
      <c r="Q249" s="154"/>
      <c r="R249" s="152"/>
      <c r="S249" s="152"/>
      <c r="T249" s="152"/>
      <c r="U249" s="152"/>
      <c r="V249" s="152"/>
      <c r="W249" s="152"/>
      <c r="X249" s="152"/>
      <c r="Y249" s="152"/>
      <c r="Z249" s="152"/>
      <c r="AA249" s="152"/>
      <c r="AB249" s="152"/>
    </row>
    <row r="250" spans="1:28" ht="26.25" customHeight="1" x14ac:dyDescent="0.25">
      <c r="A250" s="151"/>
      <c r="B250" s="152"/>
      <c r="C250" s="151"/>
      <c r="D250" s="153"/>
      <c r="E250" s="153"/>
      <c r="F250" s="153"/>
      <c r="G250" s="153"/>
      <c r="H250" s="152"/>
      <c r="I250" s="152"/>
      <c r="J250" s="151"/>
      <c r="K250" s="151"/>
      <c r="L250" s="151"/>
      <c r="M250" s="151"/>
      <c r="N250" s="154"/>
      <c r="O250" s="154"/>
      <c r="P250" s="154"/>
      <c r="Q250" s="154"/>
      <c r="R250" s="152"/>
      <c r="S250" s="152"/>
      <c r="T250" s="152"/>
      <c r="U250" s="152"/>
      <c r="V250" s="152"/>
      <c r="W250" s="152"/>
      <c r="X250" s="152"/>
      <c r="Y250" s="152"/>
      <c r="Z250" s="152"/>
      <c r="AA250" s="152"/>
      <c r="AB250" s="152"/>
    </row>
    <row r="251" spans="1:28" ht="26.25" customHeight="1" x14ac:dyDescent="0.25">
      <c r="A251" s="151"/>
      <c r="B251" s="152"/>
      <c r="C251" s="151"/>
      <c r="D251" s="153"/>
      <c r="E251" s="153"/>
      <c r="F251" s="153"/>
      <c r="G251" s="153"/>
      <c r="H251" s="152"/>
      <c r="I251" s="152"/>
      <c r="J251" s="151"/>
      <c r="K251" s="151"/>
      <c r="L251" s="151"/>
      <c r="M251" s="151"/>
      <c r="N251" s="154"/>
      <c r="O251" s="154"/>
      <c r="P251" s="154"/>
      <c r="Q251" s="154"/>
      <c r="R251" s="152"/>
      <c r="S251" s="152"/>
      <c r="T251" s="152"/>
      <c r="U251" s="152"/>
      <c r="V251" s="152"/>
      <c r="W251" s="152"/>
      <c r="X251" s="152"/>
      <c r="Y251" s="152"/>
      <c r="Z251" s="152"/>
      <c r="AA251" s="152"/>
      <c r="AB251" s="152"/>
    </row>
    <row r="252" spans="1:28" ht="26.25" customHeight="1" x14ac:dyDescent="0.25">
      <c r="A252" s="151"/>
      <c r="B252" s="152"/>
      <c r="C252" s="151"/>
      <c r="D252" s="153"/>
      <c r="E252" s="153"/>
      <c r="F252" s="153"/>
      <c r="G252" s="153"/>
      <c r="H252" s="152"/>
      <c r="I252" s="152"/>
      <c r="J252" s="151"/>
      <c r="K252" s="151"/>
      <c r="L252" s="151"/>
      <c r="M252" s="151"/>
      <c r="N252" s="154"/>
      <c r="O252" s="154"/>
      <c r="P252" s="154"/>
      <c r="Q252" s="154"/>
      <c r="R252" s="152"/>
      <c r="S252" s="152"/>
      <c r="T252" s="152"/>
      <c r="U252" s="152"/>
      <c r="V252" s="152"/>
      <c r="W252" s="152"/>
      <c r="X252" s="152"/>
      <c r="Y252" s="152"/>
      <c r="Z252" s="152"/>
      <c r="AA252" s="152"/>
      <c r="AB252" s="152"/>
    </row>
    <row r="253" spans="1:28" ht="26.25" customHeight="1" x14ac:dyDescent="0.25">
      <c r="A253" s="151"/>
      <c r="B253" s="152"/>
      <c r="C253" s="151"/>
      <c r="D253" s="153"/>
      <c r="E253" s="153"/>
      <c r="F253" s="153"/>
      <c r="G253" s="153"/>
      <c r="H253" s="152"/>
      <c r="I253" s="152"/>
      <c r="J253" s="151"/>
      <c r="K253" s="151"/>
      <c r="L253" s="151"/>
      <c r="M253" s="151"/>
      <c r="N253" s="154"/>
      <c r="O253" s="154"/>
      <c r="P253" s="154"/>
      <c r="Q253" s="154"/>
      <c r="R253" s="152"/>
      <c r="S253" s="152"/>
      <c r="T253" s="152"/>
      <c r="U253" s="152"/>
      <c r="V253" s="152"/>
      <c r="W253" s="152"/>
      <c r="X253" s="152"/>
      <c r="Y253" s="152"/>
      <c r="Z253" s="152"/>
      <c r="AA253" s="152"/>
      <c r="AB253" s="152"/>
    </row>
    <row r="254" spans="1:28" ht="26.25" customHeight="1" x14ac:dyDescent="0.25">
      <c r="A254" s="151"/>
      <c r="B254" s="152"/>
      <c r="C254" s="151"/>
      <c r="D254" s="153"/>
      <c r="E254" s="153"/>
      <c r="F254" s="153"/>
      <c r="G254" s="153"/>
      <c r="H254" s="152"/>
      <c r="I254" s="152"/>
      <c r="J254" s="151"/>
      <c r="K254" s="151"/>
      <c r="L254" s="151"/>
      <c r="M254" s="151"/>
      <c r="N254" s="154"/>
      <c r="O254" s="154"/>
      <c r="P254" s="154"/>
      <c r="Q254" s="154"/>
      <c r="R254" s="152"/>
      <c r="S254" s="152"/>
      <c r="T254" s="152"/>
      <c r="U254" s="152"/>
      <c r="V254" s="152"/>
      <c r="W254" s="152"/>
      <c r="X254" s="152"/>
      <c r="Y254" s="152"/>
      <c r="Z254" s="152"/>
      <c r="AA254" s="152"/>
      <c r="AB254" s="152"/>
    </row>
    <row r="255" spans="1:28" ht="26.25" customHeight="1" x14ac:dyDescent="0.25">
      <c r="A255" s="151"/>
      <c r="B255" s="152"/>
      <c r="C255" s="151"/>
      <c r="D255" s="153"/>
      <c r="E255" s="153"/>
      <c r="F255" s="153"/>
      <c r="G255" s="153"/>
      <c r="H255" s="152"/>
      <c r="I255" s="152"/>
      <c r="J255" s="151"/>
      <c r="K255" s="151"/>
      <c r="L255" s="151"/>
      <c r="M255" s="151"/>
      <c r="N255" s="154"/>
      <c r="O255" s="154"/>
      <c r="P255" s="154"/>
      <c r="Q255" s="154"/>
      <c r="R255" s="152"/>
      <c r="S255" s="152"/>
      <c r="T255" s="152"/>
      <c r="U255" s="152"/>
      <c r="V255" s="152"/>
      <c r="W255" s="152"/>
      <c r="X255" s="152"/>
      <c r="Y255" s="152"/>
      <c r="Z255" s="152"/>
      <c r="AA255" s="152"/>
      <c r="AB255" s="152"/>
    </row>
    <row r="256" spans="1:28" ht="26.25" customHeight="1" x14ac:dyDescent="0.25">
      <c r="A256" s="151"/>
      <c r="B256" s="152"/>
      <c r="C256" s="151"/>
      <c r="D256" s="153"/>
      <c r="E256" s="153"/>
      <c r="F256" s="153"/>
      <c r="G256" s="153"/>
      <c r="H256" s="152"/>
      <c r="I256" s="152"/>
      <c r="J256" s="151"/>
      <c r="K256" s="151"/>
      <c r="L256" s="151"/>
      <c r="M256" s="151"/>
      <c r="N256" s="154"/>
      <c r="O256" s="154"/>
      <c r="P256" s="154"/>
      <c r="Q256" s="154"/>
      <c r="R256" s="152"/>
      <c r="S256" s="152"/>
      <c r="T256" s="152"/>
      <c r="U256" s="152"/>
      <c r="V256" s="152"/>
      <c r="W256" s="152"/>
      <c r="X256" s="152"/>
      <c r="Y256" s="152"/>
      <c r="Z256" s="152"/>
      <c r="AA256" s="152"/>
      <c r="AB256" s="152"/>
    </row>
    <row r="257" spans="1:28" ht="26.25" customHeight="1" x14ac:dyDescent="0.25">
      <c r="A257" s="151"/>
      <c r="B257" s="152"/>
      <c r="C257" s="151"/>
      <c r="D257" s="153"/>
      <c r="E257" s="153"/>
      <c r="F257" s="153"/>
      <c r="G257" s="153"/>
      <c r="H257" s="152"/>
      <c r="I257" s="152"/>
      <c r="J257" s="151"/>
      <c r="K257" s="151"/>
      <c r="L257" s="151"/>
      <c r="M257" s="151"/>
      <c r="N257" s="154"/>
      <c r="O257" s="154"/>
      <c r="P257" s="154"/>
      <c r="Q257" s="154"/>
      <c r="R257" s="152"/>
      <c r="S257" s="152"/>
      <c r="T257" s="152"/>
      <c r="U257" s="152"/>
      <c r="V257" s="152"/>
      <c r="W257" s="152"/>
      <c r="X257" s="152"/>
      <c r="Y257" s="152"/>
      <c r="Z257" s="152"/>
      <c r="AA257" s="152"/>
      <c r="AB257" s="152"/>
    </row>
    <row r="258" spans="1:28" ht="26.25" customHeight="1" x14ac:dyDescent="0.25">
      <c r="A258" s="151"/>
      <c r="B258" s="152"/>
      <c r="C258" s="151"/>
      <c r="D258" s="153"/>
      <c r="E258" s="153"/>
      <c r="F258" s="153"/>
      <c r="G258" s="153"/>
      <c r="H258" s="152"/>
      <c r="I258" s="152"/>
      <c r="J258" s="151"/>
      <c r="K258" s="151"/>
      <c r="L258" s="151"/>
      <c r="M258" s="151"/>
      <c r="N258" s="154"/>
      <c r="O258" s="154"/>
      <c r="P258" s="154"/>
      <c r="Q258" s="154"/>
      <c r="R258" s="152"/>
      <c r="S258" s="152"/>
      <c r="T258" s="152"/>
      <c r="U258" s="152"/>
      <c r="V258" s="152"/>
      <c r="W258" s="152"/>
      <c r="X258" s="152"/>
      <c r="Y258" s="152"/>
      <c r="Z258" s="152"/>
      <c r="AA258" s="152"/>
      <c r="AB258" s="152"/>
    </row>
    <row r="259" spans="1:28" ht="26.25" customHeight="1" x14ac:dyDescent="0.25">
      <c r="A259" s="151"/>
      <c r="B259" s="152"/>
      <c r="C259" s="151"/>
      <c r="D259" s="153"/>
      <c r="E259" s="153"/>
      <c r="F259" s="153"/>
      <c r="G259" s="153"/>
      <c r="H259" s="152"/>
      <c r="I259" s="152"/>
      <c r="J259" s="151"/>
      <c r="K259" s="151"/>
      <c r="L259" s="151"/>
      <c r="M259" s="151"/>
      <c r="N259" s="154"/>
      <c r="O259" s="154"/>
      <c r="P259" s="154"/>
      <c r="Q259" s="154"/>
      <c r="R259" s="152"/>
      <c r="S259" s="152"/>
      <c r="T259" s="152"/>
      <c r="U259" s="152"/>
      <c r="V259" s="152"/>
      <c r="W259" s="152"/>
      <c r="X259" s="152"/>
      <c r="Y259" s="152"/>
      <c r="Z259" s="152"/>
      <c r="AA259" s="152"/>
      <c r="AB259" s="152"/>
    </row>
    <row r="260" spans="1:28" ht="26.25" customHeight="1" x14ac:dyDescent="0.25">
      <c r="A260" s="151"/>
      <c r="B260" s="152"/>
      <c r="C260" s="151"/>
      <c r="D260" s="153"/>
      <c r="E260" s="153"/>
      <c r="F260" s="153"/>
      <c r="G260" s="153"/>
      <c r="H260" s="152"/>
      <c r="I260" s="152"/>
      <c r="J260" s="151"/>
      <c r="K260" s="151"/>
      <c r="L260" s="151"/>
      <c r="M260" s="151"/>
      <c r="N260" s="154"/>
      <c r="O260" s="154"/>
      <c r="P260" s="154"/>
      <c r="Q260" s="154"/>
      <c r="R260" s="152"/>
      <c r="S260" s="152"/>
      <c r="T260" s="152"/>
      <c r="U260" s="152"/>
      <c r="V260" s="152"/>
      <c r="W260" s="152"/>
      <c r="X260" s="152"/>
      <c r="Y260" s="152"/>
      <c r="Z260" s="152"/>
      <c r="AA260" s="152"/>
      <c r="AB260" s="152"/>
    </row>
    <row r="261" spans="1:28" ht="26.25" customHeight="1" x14ac:dyDescent="0.25">
      <c r="A261" s="151"/>
      <c r="B261" s="152"/>
      <c r="C261" s="151"/>
      <c r="D261" s="153"/>
      <c r="E261" s="153"/>
      <c r="F261" s="153"/>
      <c r="G261" s="153"/>
      <c r="H261" s="152"/>
      <c r="I261" s="152"/>
      <c r="J261" s="151"/>
      <c r="K261" s="151"/>
      <c r="L261" s="151"/>
      <c r="M261" s="151"/>
      <c r="N261" s="154"/>
      <c r="O261" s="154"/>
      <c r="P261" s="154"/>
      <c r="Q261" s="154"/>
      <c r="R261" s="152"/>
      <c r="S261" s="152"/>
      <c r="T261" s="152"/>
      <c r="U261" s="152"/>
      <c r="V261" s="152"/>
      <c r="W261" s="152"/>
      <c r="X261" s="152"/>
      <c r="Y261" s="152"/>
      <c r="Z261" s="152"/>
      <c r="AA261" s="152"/>
      <c r="AB261" s="152"/>
    </row>
    <row r="262" spans="1:28" ht="26.25" customHeight="1" x14ac:dyDescent="0.25">
      <c r="A262" s="151"/>
      <c r="B262" s="152"/>
      <c r="C262" s="151"/>
      <c r="D262" s="153"/>
      <c r="E262" s="153"/>
      <c r="F262" s="153"/>
      <c r="G262" s="153"/>
      <c r="H262" s="152"/>
      <c r="I262" s="152"/>
      <c r="J262" s="151"/>
      <c r="K262" s="151"/>
      <c r="L262" s="151"/>
      <c r="M262" s="151"/>
      <c r="N262" s="154"/>
      <c r="O262" s="154"/>
      <c r="P262" s="154"/>
      <c r="Q262" s="154"/>
      <c r="R262" s="152"/>
      <c r="S262" s="152"/>
      <c r="T262" s="152"/>
      <c r="U262" s="152"/>
      <c r="V262" s="152"/>
      <c r="W262" s="152"/>
      <c r="X262" s="152"/>
      <c r="Y262" s="152"/>
      <c r="Z262" s="152"/>
      <c r="AA262" s="152"/>
      <c r="AB262" s="152"/>
    </row>
    <row r="263" spans="1:28" ht="26.25" customHeight="1" x14ac:dyDescent="0.25">
      <c r="A263" s="151"/>
      <c r="B263" s="152"/>
      <c r="C263" s="151"/>
      <c r="D263" s="153"/>
      <c r="E263" s="153"/>
      <c r="F263" s="153"/>
      <c r="G263" s="153"/>
      <c r="H263" s="152"/>
      <c r="I263" s="152"/>
      <c r="J263" s="151"/>
      <c r="K263" s="151"/>
      <c r="L263" s="151"/>
      <c r="M263" s="151"/>
      <c r="N263" s="154"/>
      <c r="O263" s="154"/>
      <c r="P263" s="154"/>
      <c r="Q263" s="154"/>
      <c r="R263" s="152"/>
      <c r="S263" s="152"/>
      <c r="T263" s="152"/>
      <c r="U263" s="152"/>
      <c r="V263" s="152"/>
      <c r="W263" s="152"/>
      <c r="X263" s="152"/>
      <c r="Y263" s="152"/>
      <c r="Z263" s="152"/>
      <c r="AA263" s="152"/>
      <c r="AB263" s="152"/>
    </row>
    <row r="264" spans="1:28" ht="26.25" customHeight="1" x14ac:dyDescent="0.25">
      <c r="A264" s="151"/>
      <c r="B264" s="152"/>
      <c r="C264" s="151"/>
      <c r="D264" s="153"/>
      <c r="E264" s="153"/>
      <c r="F264" s="153"/>
      <c r="G264" s="153"/>
      <c r="H264" s="152"/>
      <c r="I264" s="152"/>
      <c r="J264" s="151"/>
      <c r="K264" s="151"/>
      <c r="L264" s="151"/>
      <c r="M264" s="151"/>
      <c r="N264" s="154"/>
      <c r="O264" s="154"/>
      <c r="P264" s="154"/>
      <c r="Q264" s="154"/>
      <c r="R264" s="152"/>
      <c r="S264" s="152"/>
      <c r="T264" s="152"/>
      <c r="U264" s="152"/>
      <c r="V264" s="152"/>
      <c r="W264" s="152"/>
      <c r="X264" s="152"/>
      <c r="Y264" s="152"/>
      <c r="Z264" s="152"/>
      <c r="AA264" s="152"/>
      <c r="AB264" s="152"/>
    </row>
    <row r="265" spans="1:28" ht="26.25" customHeight="1" x14ac:dyDescent="0.25">
      <c r="A265" s="151"/>
      <c r="B265" s="152"/>
      <c r="C265" s="151"/>
      <c r="D265" s="153"/>
      <c r="E265" s="153"/>
      <c r="F265" s="153"/>
      <c r="G265" s="153"/>
      <c r="H265" s="152"/>
      <c r="I265" s="152"/>
      <c r="J265" s="151"/>
      <c r="K265" s="151"/>
      <c r="L265" s="151"/>
      <c r="M265" s="151"/>
      <c r="N265" s="154"/>
      <c r="O265" s="154"/>
      <c r="P265" s="154"/>
      <c r="Q265" s="154"/>
      <c r="R265" s="152"/>
      <c r="S265" s="152"/>
      <c r="T265" s="152"/>
      <c r="U265" s="152"/>
      <c r="V265" s="152"/>
      <c r="W265" s="152"/>
      <c r="X265" s="152"/>
      <c r="Y265" s="152"/>
      <c r="Z265" s="152"/>
      <c r="AA265" s="152"/>
      <c r="AB265" s="152"/>
    </row>
    <row r="266" spans="1:28" ht="26.25" customHeight="1" x14ac:dyDescent="0.25">
      <c r="A266" s="151"/>
      <c r="B266" s="152"/>
      <c r="C266" s="151"/>
      <c r="D266" s="153"/>
      <c r="E266" s="153"/>
      <c r="F266" s="153"/>
      <c r="G266" s="153"/>
      <c r="H266" s="152"/>
      <c r="I266" s="152"/>
      <c r="J266" s="151"/>
      <c r="K266" s="151"/>
      <c r="L266" s="151"/>
      <c r="M266" s="151"/>
      <c r="N266" s="154"/>
      <c r="O266" s="154"/>
      <c r="P266" s="154"/>
      <c r="Q266" s="154"/>
      <c r="R266" s="152"/>
      <c r="S266" s="152"/>
      <c r="T266" s="152"/>
      <c r="U266" s="152"/>
      <c r="V266" s="152"/>
      <c r="W266" s="152"/>
      <c r="X266" s="152"/>
      <c r="Y266" s="152"/>
      <c r="Z266" s="152"/>
      <c r="AA266" s="152"/>
      <c r="AB266" s="152"/>
    </row>
    <row r="267" spans="1:28" ht="26.25" customHeight="1" x14ac:dyDescent="0.25">
      <c r="A267" s="151"/>
      <c r="B267" s="152"/>
      <c r="C267" s="151"/>
      <c r="D267" s="153"/>
      <c r="E267" s="153"/>
      <c r="F267" s="153"/>
      <c r="G267" s="153"/>
      <c r="H267" s="152"/>
      <c r="I267" s="152"/>
      <c r="J267" s="151"/>
      <c r="K267" s="151"/>
      <c r="L267" s="151"/>
      <c r="M267" s="151"/>
      <c r="N267" s="154"/>
      <c r="O267" s="154"/>
      <c r="P267" s="154"/>
      <c r="Q267" s="154"/>
      <c r="R267" s="152"/>
      <c r="S267" s="152"/>
      <c r="T267" s="152"/>
      <c r="U267" s="152"/>
      <c r="V267" s="152"/>
      <c r="W267" s="152"/>
      <c r="X267" s="152"/>
      <c r="Y267" s="152"/>
      <c r="Z267" s="152"/>
      <c r="AA267" s="152"/>
      <c r="AB267" s="152"/>
    </row>
    <row r="268" spans="1:28" ht="26.25" customHeight="1" x14ac:dyDescent="0.25">
      <c r="A268" s="151"/>
      <c r="B268" s="152"/>
      <c r="C268" s="151"/>
      <c r="D268" s="153"/>
      <c r="E268" s="153"/>
      <c r="F268" s="153"/>
      <c r="G268" s="153"/>
      <c r="H268" s="152"/>
      <c r="I268" s="152"/>
      <c r="J268" s="151"/>
      <c r="K268" s="151"/>
      <c r="L268" s="151"/>
      <c r="M268" s="151"/>
      <c r="N268" s="154"/>
      <c r="O268" s="154"/>
      <c r="P268" s="154"/>
      <c r="Q268" s="154"/>
      <c r="R268" s="152"/>
      <c r="S268" s="152"/>
      <c r="T268" s="152"/>
      <c r="U268" s="152"/>
      <c r="V268" s="152"/>
      <c r="W268" s="152"/>
      <c r="X268" s="152"/>
      <c r="Y268" s="152"/>
      <c r="Z268" s="152"/>
      <c r="AA268" s="152"/>
      <c r="AB268" s="152"/>
    </row>
    <row r="269" spans="1:28" ht="26.25" customHeight="1" x14ac:dyDescent="0.25">
      <c r="A269" s="151"/>
      <c r="B269" s="152"/>
      <c r="C269" s="151"/>
      <c r="D269" s="153"/>
      <c r="E269" s="153"/>
      <c r="F269" s="153"/>
      <c r="G269" s="153"/>
      <c r="H269" s="152"/>
      <c r="I269" s="152"/>
      <c r="J269" s="151"/>
      <c r="K269" s="151"/>
      <c r="L269" s="151"/>
      <c r="M269" s="151"/>
      <c r="N269" s="154"/>
      <c r="O269" s="154"/>
      <c r="P269" s="154"/>
      <c r="Q269" s="154"/>
      <c r="R269" s="152"/>
      <c r="S269" s="152"/>
      <c r="T269" s="152"/>
      <c r="U269" s="152"/>
      <c r="V269" s="152"/>
      <c r="W269" s="152"/>
      <c r="X269" s="152"/>
      <c r="Y269" s="152"/>
      <c r="Z269" s="152"/>
      <c r="AA269" s="152"/>
      <c r="AB269" s="152"/>
    </row>
    <row r="270" spans="1:28" ht="26.25" customHeight="1" x14ac:dyDescent="0.25">
      <c r="A270" s="151"/>
      <c r="B270" s="152"/>
      <c r="C270" s="151"/>
      <c r="D270" s="153"/>
      <c r="E270" s="153"/>
      <c r="F270" s="153"/>
      <c r="G270" s="153"/>
      <c r="H270" s="152"/>
      <c r="I270" s="152"/>
      <c r="J270" s="151"/>
      <c r="K270" s="151"/>
      <c r="L270" s="151"/>
      <c r="M270" s="151"/>
      <c r="N270" s="154"/>
      <c r="O270" s="154"/>
      <c r="P270" s="154"/>
      <c r="Q270" s="154"/>
      <c r="R270" s="152"/>
      <c r="S270" s="152"/>
      <c r="T270" s="152"/>
      <c r="U270" s="152"/>
      <c r="V270" s="152"/>
      <c r="W270" s="152"/>
      <c r="X270" s="152"/>
      <c r="Y270" s="152"/>
      <c r="Z270" s="152"/>
      <c r="AA270" s="152"/>
      <c r="AB270" s="152"/>
    </row>
    <row r="271" spans="1:28" ht="26.25" customHeight="1" x14ac:dyDescent="0.25">
      <c r="A271" s="151"/>
      <c r="B271" s="152"/>
      <c r="C271" s="151"/>
      <c r="D271" s="153"/>
      <c r="E271" s="153"/>
      <c r="F271" s="153"/>
      <c r="G271" s="153"/>
      <c r="H271" s="152"/>
      <c r="I271" s="152"/>
      <c r="J271" s="151"/>
      <c r="K271" s="151"/>
      <c r="L271" s="151"/>
      <c r="M271" s="151"/>
      <c r="N271" s="154"/>
      <c r="O271" s="154"/>
      <c r="P271" s="154"/>
      <c r="Q271" s="154"/>
      <c r="R271" s="152"/>
      <c r="S271" s="152"/>
      <c r="T271" s="152"/>
      <c r="U271" s="152"/>
      <c r="V271" s="152"/>
      <c r="W271" s="152"/>
      <c r="X271" s="152"/>
      <c r="Y271" s="152"/>
      <c r="Z271" s="152"/>
      <c r="AA271" s="152"/>
      <c r="AB271" s="152"/>
    </row>
    <row r="272" spans="1:28" ht="26.25" customHeight="1" x14ac:dyDescent="0.25">
      <c r="A272" s="151"/>
      <c r="B272" s="152"/>
      <c r="C272" s="151"/>
      <c r="D272" s="153"/>
      <c r="E272" s="153"/>
      <c r="F272" s="153"/>
      <c r="G272" s="153"/>
      <c r="H272" s="152"/>
      <c r="I272" s="152"/>
      <c r="J272" s="151"/>
      <c r="K272" s="151"/>
      <c r="L272" s="151"/>
      <c r="M272" s="151"/>
      <c r="N272" s="154"/>
      <c r="O272" s="154"/>
      <c r="P272" s="154"/>
      <c r="Q272" s="154"/>
      <c r="R272" s="152"/>
      <c r="S272" s="152"/>
      <c r="T272" s="152"/>
      <c r="U272" s="152"/>
      <c r="V272" s="152"/>
      <c r="W272" s="152"/>
      <c r="X272" s="152"/>
      <c r="Y272" s="152"/>
      <c r="Z272" s="152"/>
      <c r="AA272" s="152"/>
      <c r="AB272" s="152"/>
    </row>
    <row r="273" spans="1:28" ht="26.25" customHeight="1" x14ac:dyDescent="0.25">
      <c r="A273" s="151"/>
      <c r="B273" s="152"/>
      <c r="C273" s="151"/>
      <c r="D273" s="153"/>
      <c r="E273" s="153"/>
      <c r="F273" s="153"/>
      <c r="G273" s="153"/>
      <c r="H273" s="152"/>
      <c r="I273" s="152"/>
      <c r="J273" s="151"/>
      <c r="K273" s="151"/>
      <c r="L273" s="151"/>
      <c r="M273" s="151"/>
      <c r="N273" s="154"/>
      <c r="O273" s="154"/>
      <c r="P273" s="154"/>
      <c r="Q273" s="154"/>
      <c r="R273" s="152"/>
      <c r="S273" s="152"/>
      <c r="T273" s="152"/>
      <c r="U273" s="152"/>
      <c r="V273" s="152"/>
      <c r="W273" s="152"/>
      <c r="X273" s="152"/>
      <c r="Y273" s="152"/>
      <c r="Z273" s="152"/>
      <c r="AA273" s="152"/>
      <c r="AB273" s="152"/>
    </row>
    <row r="274" spans="1:28" ht="26.25" customHeight="1" x14ac:dyDescent="0.25">
      <c r="A274" s="151"/>
      <c r="B274" s="152"/>
      <c r="C274" s="151"/>
      <c r="D274" s="153"/>
      <c r="E274" s="153"/>
      <c r="F274" s="153"/>
      <c r="G274" s="153"/>
      <c r="H274" s="152"/>
      <c r="I274" s="152"/>
      <c r="J274" s="151"/>
      <c r="K274" s="151"/>
      <c r="L274" s="151"/>
      <c r="M274" s="151"/>
      <c r="N274" s="154"/>
      <c r="O274" s="154"/>
      <c r="P274" s="154"/>
      <c r="Q274" s="154"/>
      <c r="R274" s="152"/>
      <c r="S274" s="152"/>
      <c r="T274" s="152"/>
      <c r="U274" s="152"/>
      <c r="V274" s="152"/>
      <c r="W274" s="152"/>
      <c r="X274" s="152"/>
      <c r="Y274" s="152"/>
      <c r="Z274" s="152"/>
      <c r="AA274" s="152"/>
      <c r="AB274" s="152"/>
    </row>
    <row r="275" spans="1:28" ht="26.25" customHeight="1" x14ac:dyDescent="0.25">
      <c r="A275" s="151"/>
      <c r="B275" s="152"/>
      <c r="C275" s="151"/>
      <c r="D275" s="153"/>
      <c r="E275" s="153"/>
      <c r="F275" s="153"/>
      <c r="G275" s="153"/>
      <c r="H275" s="152"/>
      <c r="I275" s="152"/>
      <c r="J275" s="151"/>
      <c r="K275" s="151"/>
      <c r="L275" s="151"/>
      <c r="M275" s="151"/>
      <c r="N275" s="154"/>
      <c r="O275" s="154"/>
      <c r="P275" s="154"/>
      <c r="Q275" s="154"/>
      <c r="R275" s="152"/>
      <c r="S275" s="152"/>
      <c r="T275" s="152"/>
      <c r="U275" s="152"/>
      <c r="V275" s="152"/>
      <c r="W275" s="152"/>
      <c r="X275" s="152"/>
      <c r="Y275" s="152"/>
      <c r="Z275" s="152"/>
      <c r="AA275" s="152"/>
      <c r="AB275" s="152"/>
    </row>
    <row r="276" spans="1:28" ht="26.25" customHeight="1" x14ac:dyDescent="0.25">
      <c r="A276" s="151"/>
      <c r="B276" s="152"/>
      <c r="C276" s="151"/>
      <c r="D276" s="153"/>
      <c r="E276" s="153"/>
      <c r="F276" s="153"/>
      <c r="G276" s="153"/>
      <c r="H276" s="152"/>
      <c r="I276" s="152"/>
      <c r="J276" s="151"/>
      <c r="K276" s="151"/>
      <c r="L276" s="151"/>
      <c r="M276" s="151"/>
      <c r="N276" s="154"/>
      <c r="O276" s="154"/>
      <c r="P276" s="154"/>
      <c r="Q276" s="154"/>
      <c r="R276" s="152"/>
      <c r="S276" s="152"/>
      <c r="T276" s="152"/>
      <c r="U276" s="152"/>
      <c r="V276" s="152"/>
      <c r="W276" s="152"/>
      <c r="X276" s="152"/>
      <c r="Y276" s="152"/>
      <c r="Z276" s="152"/>
      <c r="AA276" s="152"/>
      <c r="AB276" s="152"/>
    </row>
    <row r="277" spans="1:28" ht="26.25" customHeight="1" x14ac:dyDescent="0.25">
      <c r="A277" s="151"/>
      <c r="B277" s="152"/>
      <c r="C277" s="151"/>
      <c r="D277" s="153"/>
      <c r="E277" s="153"/>
      <c r="F277" s="153"/>
      <c r="G277" s="153"/>
      <c r="H277" s="152"/>
      <c r="I277" s="152"/>
      <c r="J277" s="151"/>
      <c r="K277" s="151"/>
      <c r="L277" s="151"/>
      <c r="M277" s="151"/>
      <c r="N277" s="154"/>
      <c r="O277" s="154"/>
      <c r="P277" s="154"/>
      <c r="Q277" s="154"/>
      <c r="R277" s="152"/>
      <c r="S277" s="152"/>
      <c r="T277" s="152"/>
      <c r="U277" s="152"/>
      <c r="V277" s="152"/>
      <c r="W277" s="152"/>
      <c r="X277" s="152"/>
      <c r="Y277" s="152"/>
      <c r="Z277" s="152"/>
      <c r="AA277" s="152"/>
      <c r="AB277" s="152"/>
    </row>
    <row r="278" spans="1:28" ht="26.25" customHeight="1" x14ac:dyDescent="0.25">
      <c r="A278" s="151"/>
      <c r="B278" s="152"/>
      <c r="C278" s="151"/>
      <c r="D278" s="153"/>
      <c r="E278" s="153"/>
      <c r="F278" s="153"/>
      <c r="G278" s="153"/>
      <c r="H278" s="152"/>
      <c r="I278" s="152"/>
      <c r="J278" s="151"/>
      <c r="K278" s="151"/>
      <c r="L278" s="151"/>
      <c r="M278" s="151"/>
      <c r="N278" s="154"/>
      <c r="O278" s="154"/>
      <c r="P278" s="154"/>
      <c r="Q278" s="154"/>
      <c r="R278" s="152"/>
      <c r="S278" s="152"/>
      <c r="T278" s="152"/>
      <c r="U278" s="152"/>
      <c r="V278" s="152"/>
      <c r="W278" s="152"/>
      <c r="X278" s="152"/>
      <c r="Y278" s="152"/>
      <c r="Z278" s="152"/>
      <c r="AA278" s="152"/>
      <c r="AB278" s="152"/>
    </row>
    <row r="279" spans="1:28" ht="26.25" customHeight="1" x14ac:dyDescent="0.25">
      <c r="A279" s="151"/>
      <c r="B279" s="152"/>
      <c r="C279" s="151"/>
      <c r="D279" s="153"/>
      <c r="E279" s="153"/>
      <c r="F279" s="153"/>
      <c r="G279" s="153"/>
      <c r="H279" s="152"/>
      <c r="I279" s="152"/>
      <c r="J279" s="151"/>
      <c r="K279" s="151"/>
      <c r="L279" s="151"/>
      <c r="M279" s="151"/>
      <c r="N279" s="154"/>
      <c r="O279" s="154"/>
      <c r="P279" s="154"/>
      <c r="Q279" s="154"/>
      <c r="R279" s="152"/>
      <c r="S279" s="152"/>
      <c r="T279" s="152"/>
      <c r="U279" s="152"/>
      <c r="V279" s="152"/>
      <c r="W279" s="152"/>
      <c r="X279" s="152"/>
      <c r="Y279" s="152"/>
      <c r="Z279" s="152"/>
      <c r="AA279" s="152"/>
      <c r="AB279" s="152"/>
    </row>
    <row r="280" spans="1:28" ht="26.25" customHeight="1" x14ac:dyDescent="0.25">
      <c r="A280" s="151"/>
      <c r="B280" s="152"/>
      <c r="C280" s="151"/>
      <c r="D280" s="153"/>
      <c r="E280" s="153"/>
      <c r="F280" s="153"/>
      <c r="G280" s="153"/>
      <c r="H280" s="152"/>
      <c r="I280" s="152"/>
      <c r="J280" s="151"/>
      <c r="K280" s="151"/>
      <c r="L280" s="151"/>
      <c r="M280" s="151"/>
      <c r="N280" s="154"/>
      <c r="O280" s="154"/>
      <c r="P280" s="154"/>
      <c r="Q280" s="154"/>
      <c r="R280" s="152"/>
      <c r="S280" s="152"/>
      <c r="T280" s="152"/>
      <c r="U280" s="152"/>
      <c r="V280" s="152"/>
      <c r="W280" s="152"/>
      <c r="X280" s="152"/>
      <c r="Y280" s="152"/>
      <c r="Z280" s="152"/>
      <c r="AA280" s="152"/>
      <c r="AB280" s="152"/>
    </row>
    <row r="281" spans="1:28" ht="26.25" customHeight="1" x14ac:dyDescent="0.25">
      <c r="A281" s="151"/>
      <c r="B281" s="152"/>
      <c r="C281" s="151"/>
      <c r="D281" s="153"/>
      <c r="E281" s="153"/>
      <c r="F281" s="153"/>
      <c r="G281" s="153"/>
      <c r="H281" s="152"/>
      <c r="I281" s="152"/>
      <c r="J281" s="151"/>
      <c r="K281" s="151"/>
      <c r="L281" s="151"/>
      <c r="M281" s="151"/>
      <c r="N281" s="154"/>
      <c r="O281" s="154"/>
      <c r="P281" s="154"/>
      <c r="Q281" s="154"/>
      <c r="R281" s="152"/>
      <c r="S281" s="152"/>
      <c r="T281" s="152"/>
      <c r="U281" s="152"/>
      <c r="V281" s="152"/>
      <c r="W281" s="152"/>
      <c r="X281" s="152"/>
      <c r="Y281" s="152"/>
      <c r="Z281" s="152"/>
      <c r="AA281" s="152"/>
      <c r="AB281" s="152"/>
    </row>
    <row r="282" spans="1:28" ht="26.25" customHeight="1" x14ac:dyDescent="0.25">
      <c r="A282" s="151"/>
      <c r="B282" s="152"/>
      <c r="C282" s="151"/>
      <c r="D282" s="153"/>
      <c r="E282" s="153"/>
      <c r="F282" s="153"/>
      <c r="G282" s="153"/>
      <c r="H282" s="152"/>
      <c r="I282" s="152"/>
      <c r="J282" s="151"/>
      <c r="K282" s="151"/>
      <c r="L282" s="151"/>
      <c r="M282" s="151"/>
      <c r="N282" s="154"/>
      <c r="O282" s="154"/>
      <c r="P282" s="154"/>
      <c r="Q282" s="154"/>
      <c r="R282" s="152"/>
      <c r="S282" s="152"/>
      <c r="T282" s="152"/>
      <c r="U282" s="152"/>
      <c r="V282" s="152"/>
      <c r="W282" s="152"/>
      <c r="X282" s="152"/>
      <c r="Y282" s="152"/>
      <c r="Z282" s="152"/>
      <c r="AA282" s="152"/>
      <c r="AB282" s="152"/>
    </row>
    <row r="283" spans="1:28" ht="26.25" customHeight="1" x14ac:dyDescent="0.25">
      <c r="A283" s="151"/>
      <c r="B283" s="152"/>
      <c r="C283" s="151"/>
      <c r="D283" s="153"/>
      <c r="E283" s="153"/>
      <c r="F283" s="153"/>
      <c r="G283" s="153"/>
      <c r="H283" s="152"/>
      <c r="I283" s="152"/>
      <c r="J283" s="151"/>
      <c r="K283" s="151"/>
      <c r="L283" s="151"/>
      <c r="M283" s="151"/>
      <c r="N283" s="154"/>
      <c r="O283" s="154"/>
      <c r="P283" s="154"/>
      <c r="Q283" s="154"/>
      <c r="R283" s="152"/>
      <c r="S283" s="152"/>
      <c r="T283" s="152"/>
      <c r="U283" s="152"/>
      <c r="V283" s="152"/>
      <c r="W283" s="152"/>
      <c r="X283" s="152"/>
      <c r="Y283" s="152"/>
      <c r="Z283" s="152"/>
      <c r="AA283" s="152"/>
      <c r="AB283" s="152"/>
    </row>
    <row r="284" spans="1:28" ht="26.25" customHeight="1" x14ac:dyDescent="0.25">
      <c r="A284" s="151"/>
      <c r="B284" s="152"/>
      <c r="C284" s="151"/>
      <c r="D284" s="153"/>
      <c r="E284" s="153"/>
      <c r="F284" s="153"/>
      <c r="G284" s="153"/>
      <c r="H284" s="152"/>
      <c r="I284" s="152"/>
      <c r="J284" s="151"/>
      <c r="K284" s="151"/>
      <c r="L284" s="151"/>
      <c r="M284" s="151"/>
      <c r="N284" s="154"/>
      <c r="O284" s="154"/>
      <c r="P284" s="154"/>
      <c r="Q284" s="154"/>
      <c r="R284" s="152"/>
      <c r="S284" s="152"/>
      <c r="T284" s="152"/>
      <c r="U284" s="152"/>
      <c r="V284" s="152"/>
      <c r="W284" s="152"/>
      <c r="X284" s="152"/>
      <c r="Y284" s="152"/>
      <c r="Z284" s="152"/>
      <c r="AA284" s="152"/>
      <c r="AB284" s="152"/>
    </row>
    <row r="285" spans="1:28" ht="26.25" customHeight="1" x14ac:dyDescent="0.25">
      <c r="A285" s="151"/>
      <c r="B285" s="152"/>
      <c r="C285" s="151"/>
      <c r="D285" s="153"/>
      <c r="E285" s="153"/>
      <c r="F285" s="153"/>
      <c r="G285" s="153"/>
      <c r="H285" s="152"/>
      <c r="I285" s="152"/>
      <c r="J285" s="151"/>
      <c r="K285" s="151"/>
      <c r="L285" s="151"/>
      <c r="M285" s="151"/>
      <c r="N285" s="154"/>
      <c r="O285" s="154"/>
      <c r="P285" s="154"/>
      <c r="Q285" s="154"/>
      <c r="R285" s="152"/>
      <c r="S285" s="152"/>
      <c r="T285" s="152"/>
      <c r="U285" s="152"/>
      <c r="V285" s="152"/>
      <c r="W285" s="152"/>
      <c r="X285" s="152"/>
      <c r="Y285" s="152"/>
      <c r="Z285" s="152"/>
      <c r="AA285" s="152"/>
      <c r="AB285" s="152"/>
    </row>
    <row r="286" spans="1:28" ht="26.25" customHeight="1" x14ac:dyDescent="0.25">
      <c r="A286" s="151"/>
      <c r="B286" s="152"/>
      <c r="C286" s="151"/>
      <c r="D286" s="153"/>
      <c r="E286" s="153"/>
      <c r="F286" s="153"/>
      <c r="G286" s="153"/>
      <c r="H286" s="152"/>
      <c r="I286" s="152"/>
      <c r="J286" s="151"/>
      <c r="K286" s="151"/>
      <c r="L286" s="151"/>
      <c r="M286" s="151"/>
      <c r="N286" s="154"/>
      <c r="O286" s="154"/>
      <c r="P286" s="154"/>
      <c r="Q286" s="154"/>
      <c r="R286" s="152"/>
      <c r="S286" s="152"/>
      <c r="T286" s="152"/>
      <c r="U286" s="152"/>
      <c r="V286" s="152"/>
      <c r="W286" s="152"/>
      <c r="X286" s="152"/>
      <c r="Y286" s="152"/>
      <c r="Z286" s="152"/>
      <c r="AA286" s="152"/>
      <c r="AB286" s="152"/>
    </row>
    <row r="287" spans="1:28" ht="26.25" customHeight="1" x14ac:dyDescent="0.25">
      <c r="A287" s="151"/>
      <c r="B287" s="152"/>
      <c r="C287" s="151"/>
      <c r="D287" s="153"/>
      <c r="E287" s="153"/>
      <c r="F287" s="153"/>
      <c r="G287" s="153"/>
      <c r="H287" s="152"/>
      <c r="I287" s="152"/>
      <c r="J287" s="151"/>
      <c r="K287" s="151"/>
      <c r="L287" s="151"/>
      <c r="M287" s="151"/>
      <c r="N287" s="154"/>
      <c r="O287" s="154"/>
      <c r="P287" s="154"/>
      <c r="Q287" s="154"/>
      <c r="R287" s="152"/>
      <c r="S287" s="152"/>
      <c r="T287" s="152"/>
      <c r="U287" s="152"/>
      <c r="V287" s="152"/>
      <c r="W287" s="152"/>
      <c r="X287" s="152"/>
      <c r="Y287" s="152"/>
      <c r="Z287" s="152"/>
      <c r="AA287" s="152"/>
      <c r="AB287" s="152"/>
    </row>
    <row r="288" spans="1:28" ht="26.25" customHeight="1" x14ac:dyDescent="0.25">
      <c r="A288" s="151"/>
      <c r="B288" s="152"/>
      <c r="C288" s="151"/>
      <c r="D288" s="153"/>
      <c r="E288" s="153"/>
      <c r="F288" s="153"/>
      <c r="G288" s="153"/>
      <c r="H288" s="152"/>
      <c r="I288" s="152"/>
      <c r="J288" s="151"/>
      <c r="K288" s="151"/>
      <c r="L288" s="151"/>
      <c r="M288" s="151"/>
      <c r="N288" s="154"/>
      <c r="O288" s="154"/>
      <c r="P288" s="154"/>
      <c r="Q288" s="154"/>
      <c r="R288" s="152"/>
      <c r="S288" s="152"/>
      <c r="T288" s="152"/>
      <c r="U288" s="152"/>
      <c r="V288" s="152"/>
      <c r="W288" s="152"/>
      <c r="X288" s="152"/>
      <c r="Y288" s="152"/>
      <c r="Z288" s="152"/>
      <c r="AA288" s="152"/>
      <c r="AB288" s="152"/>
    </row>
    <row r="289" spans="1:28" ht="26.25" customHeight="1" x14ac:dyDescent="0.25">
      <c r="A289" s="151"/>
      <c r="B289" s="152"/>
      <c r="C289" s="151"/>
      <c r="D289" s="153"/>
      <c r="E289" s="153"/>
      <c r="F289" s="153"/>
      <c r="G289" s="153"/>
      <c r="H289" s="152"/>
      <c r="I289" s="152"/>
      <c r="J289" s="151"/>
      <c r="K289" s="151"/>
      <c r="L289" s="151"/>
      <c r="M289" s="151"/>
      <c r="N289" s="154"/>
      <c r="O289" s="154"/>
      <c r="P289" s="154"/>
      <c r="Q289" s="154"/>
      <c r="R289" s="152"/>
      <c r="S289" s="152"/>
      <c r="T289" s="152"/>
      <c r="U289" s="152"/>
      <c r="V289" s="152"/>
      <c r="W289" s="152"/>
      <c r="X289" s="152"/>
      <c r="Y289" s="152"/>
      <c r="Z289" s="152"/>
      <c r="AA289" s="152"/>
      <c r="AB289" s="152"/>
    </row>
    <row r="290" spans="1:28" ht="26.25" customHeight="1" x14ac:dyDescent="0.25">
      <c r="A290" s="151"/>
      <c r="B290" s="152"/>
      <c r="C290" s="151"/>
      <c r="D290" s="153"/>
      <c r="E290" s="153"/>
      <c r="F290" s="153"/>
      <c r="G290" s="153"/>
      <c r="H290" s="152"/>
      <c r="I290" s="152"/>
      <c r="J290" s="151"/>
      <c r="K290" s="151"/>
      <c r="L290" s="151"/>
      <c r="M290" s="151"/>
      <c r="N290" s="154"/>
      <c r="O290" s="154"/>
      <c r="P290" s="154"/>
      <c r="Q290" s="154"/>
      <c r="R290" s="152"/>
      <c r="S290" s="152"/>
      <c r="T290" s="152"/>
      <c r="U290" s="152"/>
      <c r="V290" s="152"/>
      <c r="W290" s="152"/>
      <c r="X290" s="152"/>
      <c r="Y290" s="152"/>
      <c r="Z290" s="152"/>
      <c r="AA290" s="152"/>
      <c r="AB290" s="152"/>
    </row>
    <row r="291" spans="1:28" ht="26.25" customHeight="1" x14ac:dyDescent="0.25">
      <c r="A291" s="151"/>
      <c r="B291" s="152"/>
      <c r="C291" s="151"/>
      <c r="D291" s="153"/>
      <c r="E291" s="153"/>
      <c r="F291" s="153"/>
      <c r="G291" s="153"/>
      <c r="H291" s="152"/>
      <c r="I291" s="152"/>
      <c r="J291" s="151"/>
      <c r="K291" s="151"/>
      <c r="L291" s="151"/>
      <c r="M291" s="151"/>
      <c r="N291" s="154"/>
      <c r="O291" s="154"/>
      <c r="P291" s="154"/>
      <c r="Q291" s="154"/>
      <c r="R291" s="152"/>
      <c r="S291" s="152"/>
      <c r="T291" s="152"/>
      <c r="U291" s="152"/>
      <c r="V291" s="152"/>
      <c r="W291" s="152"/>
      <c r="X291" s="152"/>
      <c r="Y291" s="152"/>
      <c r="Z291" s="152"/>
      <c r="AA291" s="152"/>
      <c r="AB291" s="152"/>
    </row>
    <row r="292" spans="1:28" ht="26.25" customHeight="1" x14ac:dyDescent="0.25">
      <c r="A292" s="151"/>
      <c r="B292" s="152"/>
      <c r="C292" s="151"/>
      <c r="D292" s="153"/>
      <c r="E292" s="153"/>
      <c r="F292" s="153"/>
      <c r="G292" s="153"/>
      <c r="H292" s="152"/>
      <c r="I292" s="152"/>
      <c r="J292" s="151"/>
      <c r="K292" s="151"/>
      <c r="L292" s="151"/>
      <c r="M292" s="151"/>
      <c r="N292" s="154"/>
      <c r="O292" s="154"/>
      <c r="P292" s="154"/>
      <c r="Q292" s="154"/>
      <c r="R292" s="152"/>
      <c r="S292" s="152"/>
      <c r="T292" s="152"/>
      <c r="U292" s="152"/>
      <c r="V292" s="152"/>
      <c r="W292" s="152"/>
      <c r="X292" s="152"/>
      <c r="Y292" s="152"/>
      <c r="Z292" s="152"/>
      <c r="AA292" s="152"/>
      <c r="AB292" s="152"/>
    </row>
    <row r="293" spans="1:28" ht="26.25" customHeight="1" x14ac:dyDescent="0.25">
      <c r="A293" s="151"/>
      <c r="B293" s="152"/>
      <c r="C293" s="151"/>
      <c r="D293" s="153"/>
      <c r="E293" s="153"/>
      <c r="F293" s="153"/>
      <c r="G293" s="153"/>
      <c r="H293" s="152"/>
      <c r="I293" s="152"/>
      <c r="J293" s="151"/>
      <c r="K293" s="151"/>
      <c r="L293" s="151"/>
      <c r="M293" s="151"/>
      <c r="N293" s="154"/>
      <c r="O293" s="154"/>
      <c r="P293" s="154"/>
      <c r="Q293" s="154"/>
      <c r="R293" s="152"/>
      <c r="S293" s="152"/>
      <c r="T293" s="152"/>
      <c r="U293" s="152"/>
      <c r="V293" s="152"/>
      <c r="W293" s="152"/>
      <c r="X293" s="152"/>
      <c r="Y293" s="152"/>
      <c r="Z293" s="152"/>
      <c r="AA293" s="152"/>
      <c r="AB293" s="152"/>
    </row>
    <row r="294" spans="1:28" ht="26.25" customHeight="1" x14ac:dyDescent="0.25">
      <c r="A294" s="151"/>
      <c r="B294" s="152"/>
      <c r="C294" s="151"/>
      <c r="D294" s="153"/>
      <c r="E294" s="153"/>
      <c r="F294" s="153"/>
      <c r="G294" s="153"/>
      <c r="H294" s="152"/>
      <c r="I294" s="152"/>
      <c r="J294" s="151"/>
      <c r="K294" s="151"/>
      <c r="L294" s="151"/>
      <c r="M294" s="151"/>
      <c r="N294" s="154"/>
      <c r="O294" s="154"/>
      <c r="P294" s="154"/>
      <c r="Q294" s="154"/>
      <c r="R294" s="152"/>
      <c r="S294" s="152"/>
      <c r="T294" s="152"/>
      <c r="U294" s="152"/>
      <c r="V294" s="152"/>
      <c r="W294" s="152"/>
      <c r="X294" s="152"/>
      <c r="Y294" s="152"/>
      <c r="Z294" s="152"/>
      <c r="AA294" s="152"/>
      <c r="AB294" s="152"/>
    </row>
    <row r="295" spans="1:28" ht="26.25" customHeight="1" x14ac:dyDescent="0.25">
      <c r="A295" s="151"/>
      <c r="B295" s="152"/>
      <c r="C295" s="151"/>
      <c r="D295" s="153"/>
      <c r="E295" s="153"/>
      <c r="F295" s="153"/>
      <c r="G295" s="153"/>
      <c r="H295" s="152"/>
      <c r="I295" s="152"/>
      <c r="J295" s="151"/>
      <c r="K295" s="151"/>
      <c r="L295" s="151"/>
      <c r="M295" s="151"/>
      <c r="N295" s="154"/>
      <c r="O295" s="154"/>
      <c r="P295" s="154"/>
      <c r="Q295" s="154"/>
      <c r="R295" s="152"/>
      <c r="S295" s="152"/>
      <c r="T295" s="152"/>
      <c r="U295" s="152"/>
      <c r="V295" s="152"/>
      <c r="W295" s="152"/>
      <c r="X295" s="152"/>
      <c r="Y295" s="152"/>
      <c r="Z295" s="152"/>
      <c r="AA295" s="152"/>
      <c r="AB295" s="152"/>
    </row>
    <row r="296" spans="1:28" ht="26.25" customHeight="1" x14ac:dyDescent="0.25">
      <c r="A296" s="151"/>
      <c r="B296" s="152"/>
      <c r="C296" s="151"/>
      <c r="D296" s="153"/>
      <c r="E296" s="153"/>
      <c r="F296" s="153"/>
      <c r="G296" s="153"/>
      <c r="H296" s="152"/>
      <c r="I296" s="152"/>
      <c r="J296" s="151"/>
      <c r="K296" s="151"/>
      <c r="L296" s="151"/>
      <c r="M296" s="151"/>
      <c r="N296" s="154"/>
      <c r="O296" s="154"/>
      <c r="P296" s="154"/>
      <c r="Q296" s="154"/>
      <c r="R296" s="152"/>
      <c r="S296" s="152"/>
      <c r="T296" s="152"/>
      <c r="U296" s="152"/>
      <c r="V296" s="152"/>
      <c r="W296" s="152"/>
      <c r="X296" s="152"/>
      <c r="Y296" s="152"/>
      <c r="Z296" s="152"/>
      <c r="AA296" s="152"/>
      <c r="AB296" s="152"/>
    </row>
    <row r="297" spans="1:28" ht="26.25" customHeight="1" x14ac:dyDescent="0.25">
      <c r="A297" s="151"/>
      <c r="B297" s="152"/>
      <c r="C297" s="151"/>
      <c r="D297" s="153"/>
      <c r="E297" s="153"/>
      <c r="F297" s="153"/>
      <c r="G297" s="153"/>
      <c r="H297" s="152"/>
      <c r="I297" s="152"/>
      <c r="J297" s="151"/>
      <c r="K297" s="151"/>
      <c r="L297" s="151"/>
      <c r="M297" s="151"/>
      <c r="N297" s="154"/>
      <c r="O297" s="154"/>
      <c r="P297" s="154"/>
      <c r="Q297" s="154"/>
      <c r="R297" s="152"/>
      <c r="S297" s="152"/>
      <c r="T297" s="152"/>
      <c r="U297" s="152"/>
      <c r="V297" s="152"/>
      <c r="W297" s="152"/>
      <c r="X297" s="152"/>
      <c r="Y297" s="152"/>
      <c r="Z297" s="152"/>
      <c r="AA297" s="152"/>
      <c r="AB297" s="152"/>
    </row>
    <row r="298" spans="1:28" ht="26.25" customHeight="1" x14ac:dyDescent="0.25">
      <c r="A298" s="151"/>
      <c r="B298" s="152"/>
      <c r="C298" s="151"/>
      <c r="D298" s="153"/>
      <c r="E298" s="153"/>
      <c r="F298" s="153"/>
      <c r="G298" s="153"/>
      <c r="H298" s="152"/>
      <c r="I298" s="152"/>
      <c r="J298" s="151"/>
      <c r="K298" s="151"/>
      <c r="L298" s="151"/>
      <c r="M298" s="151"/>
      <c r="N298" s="154"/>
      <c r="O298" s="154"/>
      <c r="P298" s="154"/>
      <c r="Q298" s="154"/>
      <c r="R298" s="152"/>
      <c r="S298" s="152"/>
      <c r="T298" s="152"/>
      <c r="U298" s="152"/>
      <c r="V298" s="152"/>
      <c r="W298" s="152"/>
      <c r="X298" s="152"/>
      <c r="Y298" s="152"/>
      <c r="Z298" s="152"/>
      <c r="AA298" s="152"/>
      <c r="AB298" s="152"/>
    </row>
    <row r="299" spans="1:28" ht="26.25" customHeight="1" x14ac:dyDescent="0.25">
      <c r="A299" s="151"/>
      <c r="B299" s="152"/>
      <c r="C299" s="151"/>
      <c r="D299" s="153"/>
      <c r="E299" s="153"/>
      <c r="F299" s="153"/>
      <c r="G299" s="153"/>
      <c r="H299" s="152"/>
      <c r="I299" s="152"/>
      <c r="J299" s="151"/>
      <c r="K299" s="151"/>
      <c r="L299" s="151"/>
      <c r="M299" s="151"/>
      <c r="N299" s="154"/>
      <c r="O299" s="154"/>
      <c r="P299" s="154"/>
      <c r="Q299" s="154"/>
      <c r="R299" s="152"/>
      <c r="S299" s="152"/>
      <c r="T299" s="152"/>
      <c r="U299" s="152"/>
      <c r="V299" s="152"/>
      <c r="W299" s="152"/>
      <c r="X299" s="152"/>
      <c r="Y299" s="152"/>
      <c r="Z299" s="152"/>
      <c r="AA299" s="152"/>
      <c r="AB299" s="152"/>
    </row>
    <row r="300" spans="1:28" ht="26.25" customHeight="1" x14ac:dyDescent="0.25">
      <c r="A300" s="151"/>
      <c r="B300" s="152"/>
      <c r="C300" s="151"/>
      <c r="D300" s="153"/>
      <c r="E300" s="153"/>
      <c r="F300" s="153"/>
      <c r="G300" s="153"/>
      <c r="H300" s="152"/>
      <c r="I300" s="152"/>
      <c r="J300" s="151"/>
      <c r="K300" s="151"/>
      <c r="L300" s="151"/>
      <c r="M300" s="151"/>
      <c r="N300" s="154"/>
      <c r="O300" s="154"/>
      <c r="P300" s="154"/>
      <c r="Q300" s="154"/>
      <c r="R300" s="152"/>
      <c r="S300" s="152"/>
      <c r="T300" s="152"/>
      <c r="U300" s="152"/>
      <c r="V300" s="152"/>
      <c r="W300" s="152"/>
      <c r="X300" s="152"/>
      <c r="Y300" s="152"/>
      <c r="Z300" s="152"/>
      <c r="AA300" s="152"/>
      <c r="AB300" s="152"/>
    </row>
    <row r="301" spans="1:28" ht="26.25" customHeight="1" x14ac:dyDescent="0.25">
      <c r="A301" s="151"/>
      <c r="B301" s="152"/>
      <c r="C301" s="151"/>
      <c r="D301" s="153"/>
      <c r="E301" s="153"/>
      <c r="F301" s="153"/>
      <c r="G301" s="153"/>
      <c r="H301" s="152"/>
      <c r="I301" s="152"/>
      <c r="J301" s="151"/>
      <c r="K301" s="151"/>
      <c r="L301" s="151"/>
      <c r="M301" s="151"/>
      <c r="N301" s="154"/>
      <c r="O301" s="154"/>
      <c r="P301" s="154"/>
      <c r="Q301" s="154"/>
      <c r="R301" s="152"/>
      <c r="S301" s="152"/>
      <c r="T301" s="152"/>
      <c r="U301" s="152"/>
      <c r="V301" s="152"/>
      <c r="W301" s="152"/>
      <c r="X301" s="152"/>
      <c r="Y301" s="152"/>
      <c r="Z301" s="152"/>
      <c r="AA301" s="152"/>
      <c r="AB301" s="152"/>
    </row>
    <row r="302" spans="1:28" ht="26.25" customHeight="1" x14ac:dyDescent="0.25">
      <c r="A302" s="151"/>
      <c r="B302" s="152"/>
      <c r="C302" s="151"/>
      <c r="D302" s="153"/>
      <c r="E302" s="153"/>
      <c r="F302" s="153"/>
      <c r="G302" s="153"/>
      <c r="H302" s="152"/>
      <c r="I302" s="152"/>
      <c r="J302" s="151"/>
      <c r="K302" s="151"/>
      <c r="L302" s="151"/>
      <c r="M302" s="151"/>
      <c r="N302" s="154"/>
      <c r="O302" s="154"/>
      <c r="P302" s="154"/>
      <c r="Q302" s="154"/>
      <c r="R302" s="152"/>
      <c r="S302" s="152"/>
      <c r="T302" s="152"/>
      <c r="U302" s="152"/>
      <c r="V302" s="152"/>
      <c r="W302" s="152"/>
      <c r="X302" s="152"/>
      <c r="Y302" s="152"/>
      <c r="Z302" s="152"/>
      <c r="AA302" s="152"/>
      <c r="AB302" s="152"/>
    </row>
    <row r="303" spans="1:28" ht="26.25" customHeight="1" x14ac:dyDescent="0.25">
      <c r="A303" s="151"/>
      <c r="B303" s="152"/>
      <c r="C303" s="151"/>
      <c r="D303" s="153"/>
      <c r="E303" s="153"/>
      <c r="F303" s="153"/>
      <c r="G303" s="153"/>
      <c r="H303" s="152"/>
      <c r="I303" s="152"/>
      <c r="J303" s="151"/>
      <c r="K303" s="151"/>
      <c r="L303" s="151"/>
      <c r="M303" s="151"/>
      <c r="N303" s="154"/>
      <c r="O303" s="154"/>
      <c r="P303" s="154"/>
      <c r="Q303" s="154"/>
      <c r="R303" s="152"/>
      <c r="S303" s="152"/>
      <c r="T303" s="152"/>
      <c r="U303" s="152"/>
      <c r="V303" s="152"/>
      <c r="W303" s="152"/>
      <c r="X303" s="152"/>
      <c r="Y303" s="152"/>
      <c r="Z303" s="152"/>
      <c r="AA303" s="152"/>
      <c r="AB303" s="152"/>
    </row>
    <row r="304" spans="1:28" ht="26.25" customHeight="1" x14ac:dyDescent="0.25">
      <c r="A304" s="151"/>
      <c r="B304" s="152"/>
      <c r="C304" s="151"/>
      <c r="D304" s="153"/>
      <c r="E304" s="153"/>
      <c r="F304" s="153"/>
      <c r="G304" s="153"/>
      <c r="H304" s="152"/>
      <c r="I304" s="152"/>
      <c r="J304" s="151"/>
      <c r="K304" s="151"/>
      <c r="L304" s="151"/>
      <c r="M304" s="151"/>
      <c r="N304" s="154"/>
      <c r="O304" s="154"/>
      <c r="P304" s="154"/>
      <c r="Q304" s="154"/>
      <c r="R304" s="152"/>
      <c r="S304" s="152"/>
      <c r="T304" s="152"/>
      <c r="U304" s="152"/>
      <c r="V304" s="152"/>
      <c r="W304" s="152"/>
      <c r="X304" s="152"/>
      <c r="Y304" s="152"/>
      <c r="Z304" s="152"/>
      <c r="AA304" s="152"/>
      <c r="AB304" s="152"/>
    </row>
    <row r="305" spans="1:28" ht="26.25" customHeight="1" x14ac:dyDescent="0.25">
      <c r="A305" s="151"/>
      <c r="B305" s="152"/>
      <c r="C305" s="151"/>
      <c r="D305" s="153"/>
      <c r="E305" s="153"/>
      <c r="F305" s="153"/>
      <c r="G305" s="153"/>
      <c r="H305" s="152"/>
      <c r="I305" s="152"/>
      <c r="J305" s="151"/>
      <c r="K305" s="151"/>
      <c r="L305" s="151"/>
      <c r="M305" s="151"/>
      <c r="N305" s="154"/>
      <c r="O305" s="154"/>
      <c r="P305" s="154"/>
      <c r="Q305" s="154"/>
      <c r="R305" s="152"/>
      <c r="S305" s="152"/>
      <c r="T305" s="152"/>
      <c r="U305" s="152"/>
      <c r="V305" s="152"/>
      <c r="W305" s="152"/>
      <c r="X305" s="152"/>
      <c r="Y305" s="152"/>
      <c r="Z305" s="152"/>
      <c r="AA305" s="152"/>
      <c r="AB305" s="152"/>
    </row>
    <row r="306" spans="1:28" ht="26.25" customHeight="1" x14ac:dyDescent="0.25">
      <c r="A306" s="151"/>
      <c r="B306" s="152"/>
      <c r="C306" s="151"/>
      <c r="D306" s="153"/>
      <c r="E306" s="153"/>
      <c r="F306" s="153"/>
      <c r="G306" s="153"/>
      <c r="H306" s="152"/>
      <c r="I306" s="152"/>
      <c r="J306" s="151"/>
      <c r="K306" s="151"/>
      <c r="L306" s="151"/>
      <c r="M306" s="151"/>
      <c r="N306" s="154"/>
      <c r="O306" s="154"/>
      <c r="P306" s="154"/>
      <c r="Q306" s="154"/>
      <c r="R306" s="152"/>
      <c r="S306" s="152"/>
      <c r="T306" s="152"/>
      <c r="U306" s="152"/>
      <c r="V306" s="152"/>
      <c r="W306" s="152"/>
      <c r="X306" s="152"/>
      <c r="Y306" s="152"/>
      <c r="Z306" s="152"/>
      <c r="AA306" s="152"/>
      <c r="AB306" s="152"/>
    </row>
    <row r="307" spans="1:28" ht="26.25" customHeight="1" x14ac:dyDescent="0.25">
      <c r="A307" s="151"/>
      <c r="B307" s="152"/>
      <c r="C307" s="151"/>
      <c r="D307" s="153"/>
      <c r="E307" s="153"/>
      <c r="F307" s="153"/>
      <c r="G307" s="153"/>
      <c r="H307" s="152"/>
      <c r="I307" s="152"/>
      <c r="J307" s="151"/>
      <c r="K307" s="151"/>
      <c r="L307" s="151"/>
      <c r="M307" s="151"/>
      <c r="N307" s="154"/>
      <c r="O307" s="154"/>
      <c r="P307" s="154"/>
      <c r="Q307" s="154"/>
      <c r="R307" s="152"/>
      <c r="S307" s="152"/>
      <c r="T307" s="152"/>
      <c r="U307" s="152"/>
      <c r="V307" s="152"/>
      <c r="W307" s="152"/>
      <c r="X307" s="152"/>
      <c r="Y307" s="152"/>
      <c r="Z307" s="152"/>
      <c r="AA307" s="152"/>
      <c r="AB307" s="152"/>
    </row>
    <row r="308" spans="1:28" ht="26.25" customHeight="1" x14ac:dyDescent="0.25">
      <c r="A308" s="151"/>
      <c r="B308" s="152"/>
      <c r="C308" s="151"/>
      <c r="D308" s="153"/>
      <c r="E308" s="153"/>
      <c r="F308" s="153"/>
      <c r="G308" s="153"/>
      <c r="H308" s="152"/>
      <c r="I308" s="152"/>
      <c r="J308" s="151"/>
      <c r="K308" s="151"/>
      <c r="L308" s="151"/>
      <c r="M308" s="151"/>
      <c r="N308" s="154"/>
      <c r="O308" s="154"/>
      <c r="P308" s="154"/>
      <c r="Q308" s="154"/>
      <c r="R308" s="152"/>
      <c r="S308" s="152"/>
      <c r="T308" s="152"/>
      <c r="U308" s="152"/>
      <c r="V308" s="152"/>
      <c r="W308" s="152"/>
      <c r="X308" s="152"/>
      <c r="Y308" s="152"/>
      <c r="Z308" s="152"/>
      <c r="AA308" s="152"/>
      <c r="AB308" s="152"/>
    </row>
    <row r="309" spans="1:28" ht="26.25" customHeight="1" x14ac:dyDescent="0.25">
      <c r="A309" s="151"/>
      <c r="B309" s="152"/>
      <c r="C309" s="151"/>
      <c r="D309" s="153"/>
      <c r="E309" s="153"/>
      <c r="F309" s="153"/>
      <c r="G309" s="153"/>
      <c r="H309" s="152"/>
      <c r="I309" s="152"/>
      <c r="J309" s="151"/>
      <c r="K309" s="151"/>
      <c r="L309" s="151"/>
      <c r="M309" s="151"/>
      <c r="N309" s="154"/>
      <c r="O309" s="154"/>
      <c r="P309" s="154"/>
      <c r="Q309" s="154"/>
      <c r="R309" s="152"/>
      <c r="S309" s="152"/>
      <c r="T309" s="152"/>
      <c r="U309" s="152"/>
      <c r="V309" s="152"/>
      <c r="W309" s="152"/>
      <c r="X309" s="152"/>
      <c r="Y309" s="152"/>
      <c r="Z309" s="152"/>
      <c r="AA309" s="152"/>
      <c r="AB309" s="152"/>
    </row>
    <row r="310" spans="1:28" ht="26.25" customHeight="1" x14ac:dyDescent="0.25">
      <c r="A310" s="151"/>
      <c r="B310" s="152"/>
      <c r="C310" s="151"/>
      <c r="D310" s="153"/>
      <c r="E310" s="153"/>
      <c r="F310" s="153"/>
      <c r="G310" s="153"/>
      <c r="H310" s="152"/>
      <c r="I310" s="152"/>
      <c r="J310" s="151"/>
      <c r="K310" s="151"/>
      <c r="L310" s="151"/>
      <c r="M310" s="151"/>
      <c r="N310" s="154"/>
      <c r="O310" s="154"/>
      <c r="P310" s="154"/>
      <c r="Q310" s="154"/>
      <c r="R310" s="152"/>
      <c r="S310" s="152"/>
      <c r="T310" s="152"/>
      <c r="U310" s="152"/>
      <c r="V310" s="152"/>
      <c r="W310" s="152"/>
      <c r="X310" s="152"/>
      <c r="Y310" s="152"/>
      <c r="Z310" s="152"/>
      <c r="AA310" s="152"/>
      <c r="AB310" s="152"/>
    </row>
    <row r="311" spans="1:28" ht="26.25" customHeight="1" x14ac:dyDescent="0.25">
      <c r="A311" s="151"/>
      <c r="B311" s="152"/>
      <c r="C311" s="151"/>
      <c r="D311" s="153"/>
      <c r="E311" s="153"/>
      <c r="F311" s="153"/>
      <c r="G311" s="153"/>
      <c r="H311" s="152"/>
      <c r="I311" s="152"/>
      <c r="J311" s="151"/>
      <c r="K311" s="151"/>
      <c r="L311" s="151"/>
      <c r="M311" s="151"/>
      <c r="N311" s="154"/>
      <c r="O311" s="154"/>
      <c r="P311" s="154"/>
      <c r="Q311" s="154"/>
      <c r="R311" s="152"/>
      <c r="S311" s="152"/>
      <c r="T311" s="152"/>
      <c r="U311" s="152"/>
      <c r="V311" s="152"/>
      <c r="W311" s="152"/>
      <c r="X311" s="152"/>
      <c r="Y311" s="152"/>
      <c r="Z311" s="152"/>
      <c r="AA311" s="152"/>
      <c r="AB311" s="152"/>
    </row>
    <row r="312" spans="1:28" ht="26.25" customHeight="1" x14ac:dyDescent="0.25">
      <c r="A312" s="151"/>
      <c r="B312" s="152"/>
      <c r="C312" s="151"/>
      <c r="D312" s="153"/>
      <c r="E312" s="153"/>
      <c r="F312" s="153"/>
      <c r="G312" s="153"/>
      <c r="H312" s="152"/>
      <c r="I312" s="152"/>
      <c r="J312" s="151"/>
      <c r="K312" s="151"/>
      <c r="L312" s="151"/>
      <c r="M312" s="151"/>
      <c r="N312" s="154"/>
      <c r="O312" s="154"/>
      <c r="P312" s="154"/>
      <c r="Q312" s="154"/>
      <c r="R312" s="152"/>
      <c r="S312" s="152"/>
      <c r="T312" s="152"/>
      <c r="U312" s="152"/>
      <c r="V312" s="152"/>
      <c r="W312" s="152"/>
      <c r="X312" s="152"/>
      <c r="Y312" s="152"/>
      <c r="Z312" s="152"/>
      <c r="AA312" s="152"/>
      <c r="AB312" s="152"/>
    </row>
    <row r="313" spans="1:28" ht="26.25" customHeight="1" x14ac:dyDescent="0.25">
      <c r="A313" s="151"/>
      <c r="B313" s="152"/>
      <c r="C313" s="151"/>
      <c r="D313" s="153"/>
      <c r="E313" s="153"/>
      <c r="F313" s="153"/>
      <c r="G313" s="153"/>
      <c r="H313" s="152"/>
      <c r="I313" s="152"/>
      <c r="J313" s="151"/>
      <c r="K313" s="151"/>
      <c r="L313" s="151"/>
      <c r="M313" s="151"/>
      <c r="N313" s="154"/>
      <c r="O313" s="154"/>
      <c r="P313" s="154"/>
      <c r="Q313" s="154"/>
      <c r="R313" s="152"/>
      <c r="S313" s="152"/>
      <c r="T313" s="152"/>
      <c r="U313" s="152"/>
      <c r="V313" s="152"/>
      <c r="W313" s="152"/>
      <c r="X313" s="152"/>
      <c r="Y313" s="152"/>
      <c r="Z313" s="152"/>
      <c r="AA313" s="152"/>
      <c r="AB313" s="152"/>
    </row>
    <row r="314" spans="1:28" ht="26.25" customHeight="1" x14ac:dyDescent="0.25">
      <c r="A314" s="151"/>
      <c r="B314" s="152"/>
      <c r="C314" s="151"/>
      <c r="D314" s="153"/>
      <c r="E314" s="153"/>
      <c r="F314" s="153"/>
      <c r="G314" s="153"/>
      <c r="H314" s="152"/>
      <c r="I314" s="152"/>
      <c r="J314" s="151"/>
      <c r="K314" s="151"/>
      <c r="L314" s="151"/>
      <c r="M314" s="151"/>
      <c r="N314" s="154"/>
      <c r="O314" s="154"/>
      <c r="P314" s="154"/>
      <c r="Q314" s="154"/>
      <c r="R314" s="152"/>
      <c r="S314" s="152"/>
      <c r="T314" s="152"/>
      <c r="U314" s="152"/>
      <c r="V314" s="152"/>
      <c r="W314" s="152"/>
      <c r="X314" s="152"/>
      <c r="Y314" s="152"/>
      <c r="Z314" s="152"/>
      <c r="AA314" s="152"/>
      <c r="AB314" s="152"/>
    </row>
    <row r="315" spans="1:28" ht="26.25" customHeight="1" x14ac:dyDescent="0.25">
      <c r="A315" s="151"/>
      <c r="B315" s="152"/>
      <c r="C315" s="151"/>
      <c r="D315" s="153"/>
      <c r="E315" s="153"/>
      <c r="F315" s="153"/>
      <c r="G315" s="153"/>
      <c r="H315" s="152"/>
      <c r="I315" s="152"/>
      <c r="J315" s="151"/>
      <c r="K315" s="151"/>
      <c r="L315" s="151"/>
      <c r="M315" s="151"/>
      <c r="N315" s="154"/>
      <c r="O315" s="154"/>
      <c r="P315" s="154"/>
      <c r="Q315" s="154"/>
      <c r="R315" s="152"/>
      <c r="S315" s="152"/>
      <c r="T315" s="152"/>
      <c r="U315" s="152"/>
      <c r="V315" s="152"/>
      <c r="W315" s="152"/>
      <c r="X315" s="152"/>
      <c r="Y315" s="152"/>
      <c r="Z315" s="152"/>
      <c r="AA315" s="152"/>
      <c r="AB315" s="152"/>
    </row>
    <row r="316" spans="1:28" ht="26.25" customHeight="1" x14ac:dyDescent="0.25">
      <c r="A316" s="151"/>
      <c r="B316" s="152"/>
      <c r="C316" s="151"/>
      <c r="D316" s="153"/>
      <c r="E316" s="153"/>
      <c r="F316" s="153"/>
      <c r="G316" s="153"/>
      <c r="H316" s="152"/>
      <c r="I316" s="152"/>
      <c r="J316" s="151"/>
      <c r="K316" s="151"/>
      <c r="L316" s="151"/>
      <c r="M316" s="151"/>
      <c r="N316" s="154"/>
      <c r="O316" s="154"/>
      <c r="P316" s="154"/>
      <c r="Q316" s="154"/>
      <c r="R316" s="152"/>
      <c r="S316" s="152"/>
      <c r="T316" s="152"/>
      <c r="U316" s="152"/>
      <c r="V316" s="152"/>
      <c r="W316" s="152"/>
      <c r="X316" s="152"/>
      <c r="Y316" s="152"/>
      <c r="Z316" s="152"/>
      <c r="AA316" s="152"/>
      <c r="AB316" s="152"/>
    </row>
    <row r="317" spans="1:28" ht="26.25" customHeight="1" x14ac:dyDescent="0.25">
      <c r="A317" s="151"/>
      <c r="B317" s="152"/>
      <c r="C317" s="151"/>
      <c r="D317" s="153"/>
      <c r="E317" s="153"/>
      <c r="F317" s="153"/>
      <c r="G317" s="153"/>
      <c r="H317" s="152"/>
      <c r="I317" s="152"/>
      <c r="J317" s="151"/>
      <c r="K317" s="151"/>
      <c r="L317" s="151"/>
      <c r="M317" s="151"/>
      <c r="N317" s="154"/>
      <c r="O317" s="154"/>
      <c r="P317" s="154"/>
      <c r="Q317" s="154"/>
      <c r="R317" s="152"/>
      <c r="S317" s="152"/>
      <c r="T317" s="152"/>
      <c r="U317" s="152"/>
      <c r="V317" s="152"/>
      <c r="W317" s="152"/>
      <c r="X317" s="152"/>
      <c r="Y317" s="152"/>
      <c r="Z317" s="152"/>
      <c r="AA317" s="152"/>
      <c r="AB317" s="152"/>
    </row>
    <row r="318" spans="1:28" ht="26.25" customHeight="1" x14ac:dyDescent="0.25">
      <c r="A318" s="151"/>
      <c r="B318" s="152"/>
      <c r="C318" s="151"/>
      <c r="D318" s="153"/>
      <c r="E318" s="153"/>
      <c r="F318" s="153"/>
      <c r="G318" s="153"/>
      <c r="H318" s="152"/>
      <c r="I318" s="152"/>
      <c r="J318" s="151"/>
      <c r="K318" s="151"/>
      <c r="L318" s="151"/>
      <c r="M318" s="151"/>
      <c r="N318" s="154"/>
      <c r="O318" s="154"/>
      <c r="P318" s="154"/>
      <c r="Q318" s="154"/>
      <c r="R318" s="152"/>
      <c r="S318" s="152"/>
      <c r="T318" s="152"/>
      <c r="U318" s="152"/>
      <c r="V318" s="152"/>
      <c r="W318" s="152"/>
      <c r="X318" s="152"/>
      <c r="Y318" s="152"/>
      <c r="Z318" s="152"/>
      <c r="AA318" s="152"/>
      <c r="AB318" s="152"/>
    </row>
    <row r="319" spans="1:28" ht="26.25" customHeight="1" x14ac:dyDescent="0.25">
      <c r="A319" s="151"/>
      <c r="B319" s="152"/>
      <c r="C319" s="151"/>
      <c r="D319" s="153"/>
      <c r="E319" s="153"/>
      <c r="F319" s="153"/>
      <c r="G319" s="153"/>
      <c r="H319" s="152"/>
      <c r="I319" s="152"/>
      <c r="J319" s="151"/>
      <c r="K319" s="151"/>
      <c r="L319" s="151"/>
      <c r="M319" s="151"/>
      <c r="N319" s="154"/>
      <c r="O319" s="154"/>
      <c r="P319" s="154"/>
      <c r="Q319" s="154"/>
      <c r="R319" s="152"/>
      <c r="S319" s="152"/>
      <c r="T319" s="152"/>
      <c r="U319" s="152"/>
      <c r="V319" s="152"/>
      <c r="W319" s="152"/>
      <c r="X319" s="152"/>
      <c r="Y319" s="152"/>
      <c r="Z319" s="152"/>
      <c r="AA319" s="152"/>
      <c r="AB319" s="152"/>
    </row>
    <row r="320" spans="1:28" ht="26.25" customHeight="1" x14ac:dyDescent="0.25">
      <c r="A320" s="151"/>
      <c r="B320" s="152"/>
      <c r="C320" s="151"/>
      <c r="D320" s="153"/>
      <c r="E320" s="153"/>
      <c r="F320" s="153"/>
      <c r="G320" s="153"/>
      <c r="H320" s="152"/>
      <c r="I320" s="152"/>
      <c r="J320" s="151"/>
      <c r="K320" s="151"/>
      <c r="L320" s="151"/>
      <c r="M320" s="151"/>
      <c r="N320" s="154"/>
      <c r="O320" s="154"/>
      <c r="P320" s="154"/>
      <c r="Q320" s="154"/>
      <c r="R320" s="152"/>
      <c r="S320" s="152"/>
      <c r="T320" s="152"/>
      <c r="U320" s="152"/>
      <c r="V320" s="152"/>
      <c r="W320" s="152"/>
      <c r="X320" s="152"/>
      <c r="Y320" s="152"/>
      <c r="Z320" s="152"/>
      <c r="AA320" s="152"/>
      <c r="AB320" s="152"/>
    </row>
    <row r="321" spans="1:28" ht="26.25" customHeight="1" x14ac:dyDescent="0.25">
      <c r="A321" s="151"/>
      <c r="B321" s="152"/>
      <c r="C321" s="151"/>
      <c r="D321" s="153"/>
      <c r="E321" s="153"/>
      <c r="F321" s="153"/>
      <c r="G321" s="153"/>
      <c r="H321" s="152"/>
      <c r="I321" s="152"/>
      <c r="J321" s="151"/>
      <c r="K321" s="151"/>
      <c r="L321" s="151"/>
      <c r="M321" s="151"/>
      <c r="N321" s="154"/>
      <c r="O321" s="154"/>
      <c r="P321" s="154"/>
      <c r="Q321" s="154"/>
      <c r="R321" s="152"/>
      <c r="S321" s="152"/>
      <c r="T321" s="152"/>
      <c r="U321" s="152"/>
      <c r="V321" s="152"/>
      <c r="W321" s="152"/>
      <c r="X321" s="152"/>
      <c r="Y321" s="152"/>
      <c r="Z321" s="152"/>
      <c r="AA321" s="152"/>
      <c r="AB321" s="152"/>
    </row>
    <row r="322" spans="1:28" ht="26.25" customHeight="1" x14ac:dyDescent="0.25">
      <c r="A322" s="151"/>
      <c r="B322" s="152"/>
      <c r="C322" s="151"/>
      <c r="D322" s="153"/>
      <c r="E322" s="153"/>
      <c r="F322" s="153"/>
      <c r="G322" s="153"/>
      <c r="H322" s="152"/>
      <c r="I322" s="152"/>
      <c r="J322" s="151"/>
      <c r="K322" s="151"/>
      <c r="L322" s="151"/>
      <c r="M322" s="151"/>
      <c r="N322" s="154"/>
      <c r="O322" s="154"/>
      <c r="P322" s="154"/>
      <c r="Q322" s="154"/>
      <c r="R322" s="152"/>
      <c r="S322" s="152"/>
      <c r="T322" s="152"/>
      <c r="U322" s="152"/>
      <c r="V322" s="152"/>
      <c r="W322" s="152"/>
      <c r="X322" s="152"/>
      <c r="Y322" s="152"/>
      <c r="Z322" s="152"/>
      <c r="AA322" s="152"/>
      <c r="AB322" s="152"/>
    </row>
    <row r="323" spans="1:28" ht="26.25" customHeight="1" x14ac:dyDescent="0.25">
      <c r="A323" s="151"/>
      <c r="B323" s="152"/>
      <c r="C323" s="151"/>
      <c r="D323" s="153"/>
      <c r="E323" s="153"/>
      <c r="F323" s="153"/>
      <c r="G323" s="153"/>
      <c r="H323" s="152"/>
      <c r="I323" s="152"/>
      <c r="J323" s="151"/>
      <c r="K323" s="151"/>
      <c r="L323" s="151"/>
      <c r="M323" s="151"/>
      <c r="N323" s="154"/>
      <c r="O323" s="154"/>
      <c r="P323" s="154"/>
      <c r="Q323" s="154"/>
      <c r="R323" s="152"/>
      <c r="S323" s="152"/>
      <c r="T323" s="152"/>
      <c r="U323" s="152"/>
      <c r="V323" s="152"/>
      <c r="W323" s="152"/>
      <c r="X323" s="152"/>
      <c r="Y323" s="152"/>
      <c r="Z323" s="152"/>
      <c r="AA323" s="152"/>
      <c r="AB323" s="152"/>
    </row>
    <row r="324" spans="1:28" ht="26.25" customHeight="1" x14ac:dyDescent="0.25">
      <c r="A324" s="151"/>
      <c r="B324" s="152"/>
      <c r="C324" s="151"/>
      <c r="D324" s="153"/>
      <c r="E324" s="153"/>
      <c r="F324" s="153"/>
      <c r="G324" s="153"/>
      <c r="H324" s="152"/>
      <c r="I324" s="152"/>
      <c r="J324" s="151"/>
      <c r="K324" s="151"/>
      <c r="L324" s="151"/>
      <c r="M324" s="151"/>
      <c r="N324" s="154"/>
      <c r="O324" s="154"/>
      <c r="P324" s="154"/>
      <c r="Q324" s="154"/>
      <c r="R324" s="152"/>
      <c r="S324" s="152"/>
      <c r="T324" s="152"/>
      <c r="U324" s="152"/>
      <c r="V324" s="152"/>
      <c r="W324" s="152"/>
      <c r="X324" s="152"/>
      <c r="Y324" s="152"/>
      <c r="Z324" s="152"/>
      <c r="AA324" s="152"/>
      <c r="AB324" s="152"/>
    </row>
    <row r="325" spans="1:28" ht="26.25" customHeight="1" x14ac:dyDescent="0.25">
      <c r="A325" s="151"/>
      <c r="B325" s="152"/>
      <c r="C325" s="151"/>
      <c r="D325" s="153"/>
      <c r="E325" s="153"/>
      <c r="F325" s="153"/>
      <c r="G325" s="153"/>
      <c r="H325" s="152"/>
      <c r="I325" s="152"/>
      <c r="J325" s="151"/>
      <c r="K325" s="151"/>
      <c r="L325" s="151"/>
      <c r="M325" s="151"/>
      <c r="N325" s="154"/>
      <c r="O325" s="154"/>
      <c r="P325" s="154"/>
      <c r="Q325" s="154"/>
      <c r="R325" s="152"/>
      <c r="S325" s="152"/>
      <c r="T325" s="152"/>
      <c r="U325" s="152"/>
      <c r="V325" s="152"/>
      <c r="W325" s="152"/>
      <c r="X325" s="152"/>
      <c r="Y325" s="152"/>
      <c r="Z325" s="152"/>
      <c r="AA325" s="152"/>
      <c r="AB325" s="152"/>
    </row>
    <row r="326" spans="1:28" ht="26.25" customHeight="1" x14ac:dyDescent="0.25">
      <c r="A326" s="151"/>
      <c r="B326" s="152"/>
      <c r="C326" s="151"/>
      <c r="D326" s="153"/>
      <c r="E326" s="153"/>
      <c r="F326" s="153"/>
      <c r="G326" s="153"/>
      <c r="H326" s="152"/>
      <c r="I326" s="152"/>
      <c r="J326" s="151"/>
      <c r="K326" s="151"/>
      <c r="L326" s="151"/>
      <c r="M326" s="151"/>
      <c r="N326" s="154"/>
      <c r="O326" s="154"/>
      <c r="P326" s="154"/>
      <c r="Q326" s="154"/>
      <c r="R326" s="152"/>
      <c r="S326" s="152"/>
      <c r="T326" s="152"/>
      <c r="U326" s="152"/>
      <c r="V326" s="152"/>
      <c r="W326" s="152"/>
      <c r="X326" s="152"/>
      <c r="Y326" s="152"/>
      <c r="Z326" s="152"/>
      <c r="AA326" s="152"/>
      <c r="AB326" s="152"/>
    </row>
    <row r="327" spans="1:28" ht="26.25" customHeight="1" x14ac:dyDescent="0.25">
      <c r="A327" s="151"/>
      <c r="B327" s="152"/>
      <c r="C327" s="151"/>
      <c r="D327" s="153"/>
      <c r="E327" s="153"/>
      <c r="F327" s="153"/>
      <c r="G327" s="153"/>
      <c r="H327" s="152"/>
      <c r="I327" s="152"/>
      <c r="J327" s="151"/>
      <c r="K327" s="151"/>
      <c r="L327" s="151"/>
      <c r="M327" s="151"/>
      <c r="N327" s="154"/>
      <c r="O327" s="154"/>
      <c r="P327" s="154"/>
      <c r="Q327" s="154"/>
      <c r="R327" s="152"/>
      <c r="S327" s="152"/>
      <c r="T327" s="152"/>
      <c r="U327" s="152"/>
      <c r="V327" s="152"/>
      <c r="W327" s="152"/>
      <c r="X327" s="152"/>
      <c r="Y327" s="152"/>
      <c r="Z327" s="152"/>
      <c r="AA327" s="152"/>
      <c r="AB327" s="152"/>
    </row>
    <row r="328" spans="1:28" ht="26.25" customHeight="1" x14ac:dyDescent="0.25">
      <c r="A328" s="151"/>
      <c r="B328" s="152"/>
      <c r="C328" s="151"/>
      <c r="D328" s="153"/>
      <c r="E328" s="153"/>
      <c r="F328" s="153"/>
      <c r="G328" s="153"/>
      <c r="H328" s="152"/>
      <c r="I328" s="152"/>
      <c r="J328" s="151"/>
      <c r="K328" s="151"/>
      <c r="L328" s="151"/>
      <c r="M328" s="151"/>
      <c r="N328" s="154"/>
      <c r="O328" s="154"/>
      <c r="P328" s="154"/>
      <c r="Q328" s="154"/>
      <c r="R328" s="152"/>
      <c r="S328" s="152"/>
      <c r="T328" s="152"/>
      <c r="U328" s="152"/>
      <c r="V328" s="152"/>
      <c r="W328" s="152"/>
      <c r="X328" s="152"/>
      <c r="Y328" s="152"/>
      <c r="Z328" s="152"/>
      <c r="AA328" s="152"/>
      <c r="AB328" s="152"/>
    </row>
    <row r="329" spans="1:28" ht="26.25" customHeight="1" x14ac:dyDescent="0.25">
      <c r="A329" s="151"/>
      <c r="B329" s="152"/>
      <c r="C329" s="151"/>
      <c r="D329" s="153"/>
      <c r="E329" s="153"/>
      <c r="F329" s="153"/>
      <c r="G329" s="153"/>
      <c r="H329" s="152"/>
      <c r="I329" s="152"/>
      <c r="J329" s="151"/>
      <c r="K329" s="151"/>
      <c r="L329" s="151"/>
      <c r="M329" s="151"/>
      <c r="N329" s="154"/>
      <c r="O329" s="154"/>
      <c r="P329" s="154"/>
      <c r="Q329" s="154"/>
      <c r="R329" s="152"/>
      <c r="S329" s="152"/>
      <c r="T329" s="152"/>
      <c r="U329" s="152"/>
      <c r="V329" s="152"/>
      <c r="W329" s="152"/>
      <c r="X329" s="152"/>
      <c r="Y329" s="152"/>
      <c r="Z329" s="152"/>
      <c r="AA329" s="152"/>
      <c r="AB329" s="152"/>
    </row>
    <row r="330" spans="1:28" ht="26.25" customHeight="1" x14ac:dyDescent="0.25">
      <c r="A330" s="151"/>
      <c r="B330" s="152"/>
      <c r="C330" s="151"/>
      <c r="D330" s="153"/>
      <c r="E330" s="153"/>
      <c r="F330" s="153"/>
      <c r="G330" s="153"/>
      <c r="H330" s="152"/>
      <c r="I330" s="152"/>
      <c r="J330" s="151"/>
      <c r="K330" s="151"/>
      <c r="L330" s="151"/>
      <c r="M330" s="151"/>
      <c r="N330" s="154"/>
      <c r="O330" s="154"/>
      <c r="P330" s="154"/>
      <c r="Q330" s="154"/>
      <c r="R330" s="152"/>
      <c r="S330" s="152"/>
      <c r="T330" s="152"/>
      <c r="U330" s="152"/>
      <c r="V330" s="152"/>
      <c r="W330" s="152"/>
      <c r="X330" s="152"/>
      <c r="Y330" s="152"/>
      <c r="Z330" s="152"/>
      <c r="AA330" s="152"/>
      <c r="AB330" s="152"/>
    </row>
    <row r="331" spans="1:28" ht="26.25" customHeight="1" x14ac:dyDescent="0.25">
      <c r="A331" s="151"/>
      <c r="B331" s="152"/>
      <c r="C331" s="151"/>
      <c r="D331" s="153"/>
      <c r="E331" s="153"/>
      <c r="F331" s="153"/>
      <c r="G331" s="153"/>
      <c r="H331" s="152"/>
      <c r="I331" s="152"/>
      <c r="J331" s="151"/>
      <c r="K331" s="151"/>
      <c r="L331" s="151"/>
      <c r="M331" s="151"/>
      <c r="N331" s="154"/>
      <c r="O331" s="154"/>
      <c r="P331" s="154"/>
      <c r="Q331" s="154"/>
      <c r="R331" s="152"/>
      <c r="S331" s="152"/>
      <c r="T331" s="152"/>
      <c r="U331" s="152"/>
      <c r="V331" s="152"/>
      <c r="W331" s="152"/>
      <c r="X331" s="152"/>
      <c r="Y331" s="152"/>
      <c r="Z331" s="152"/>
      <c r="AA331" s="152"/>
      <c r="AB331" s="152"/>
    </row>
    <row r="332" spans="1:28" ht="26.25" customHeight="1" x14ac:dyDescent="0.25">
      <c r="A332" s="151"/>
      <c r="B332" s="152"/>
      <c r="C332" s="151"/>
      <c r="D332" s="153"/>
      <c r="E332" s="153"/>
      <c r="F332" s="153"/>
      <c r="G332" s="153"/>
      <c r="H332" s="152"/>
      <c r="I332" s="152"/>
      <c r="J332" s="151"/>
      <c r="K332" s="151"/>
      <c r="L332" s="151"/>
      <c r="M332" s="151"/>
      <c r="N332" s="154"/>
      <c r="O332" s="154"/>
      <c r="P332" s="154"/>
      <c r="Q332" s="154"/>
      <c r="R332" s="152"/>
      <c r="S332" s="152"/>
      <c r="T332" s="152"/>
      <c r="U332" s="152"/>
      <c r="V332" s="152"/>
      <c r="W332" s="152"/>
      <c r="X332" s="152"/>
      <c r="Y332" s="152"/>
      <c r="Z332" s="152"/>
      <c r="AA332" s="152"/>
      <c r="AB332" s="152"/>
    </row>
    <row r="333" spans="1:28" ht="26.25" customHeight="1" x14ac:dyDescent="0.25">
      <c r="A333" s="151"/>
      <c r="B333" s="152"/>
      <c r="C333" s="151"/>
      <c r="D333" s="153"/>
      <c r="E333" s="153"/>
      <c r="F333" s="153"/>
      <c r="G333" s="153"/>
      <c r="H333" s="152"/>
      <c r="I333" s="152"/>
      <c r="J333" s="151"/>
      <c r="K333" s="151"/>
      <c r="L333" s="151"/>
      <c r="M333" s="151"/>
      <c r="N333" s="154"/>
      <c r="O333" s="154"/>
      <c r="P333" s="154"/>
      <c r="Q333" s="154"/>
      <c r="R333" s="152"/>
      <c r="S333" s="152"/>
      <c r="T333" s="152"/>
      <c r="U333" s="152"/>
      <c r="V333" s="152"/>
      <c r="W333" s="152"/>
      <c r="X333" s="152"/>
      <c r="Y333" s="152"/>
      <c r="Z333" s="152"/>
      <c r="AA333" s="152"/>
      <c r="AB333" s="152"/>
    </row>
    <row r="334" spans="1:28" ht="26.25" customHeight="1" x14ac:dyDescent="0.25">
      <c r="A334" s="151"/>
      <c r="B334" s="152"/>
      <c r="C334" s="151"/>
      <c r="D334" s="153"/>
      <c r="E334" s="153"/>
      <c r="F334" s="153"/>
      <c r="G334" s="153"/>
      <c r="H334" s="152"/>
      <c r="I334" s="152"/>
      <c r="J334" s="151"/>
      <c r="K334" s="151"/>
      <c r="L334" s="151"/>
      <c r="M334" s="151"/>
      <c r="N334" s="154"/>
      <c r="O334" s="154"/>
      <c r="P334" s="154"/>
      <c r="Q334" s="154"/>
      <c r="R334" s="152"/>
      <c r="S334" s="152"/>
      <c r="T334" s="152"/>
      <c r="U334" s="152"/>
      <c r="V334" s="152"/>
      <c r="W334" s="152"/>
      <c r="X334" s="152"/>
      <c r="Y334" s="152"/>
      <c r="Z334" s="152"/>
      <c r="AA334" s="152"/>
      <c r="AB334" s="152"/>
    </row>
    <row r="335" spans="1:28" ht="26.25" customHeight="1" x14ac:dyDescent="0.25">
      <c r="A335" s="151"/>
      <c r="B335" s="152"/>
      <c r="C335" s="151"/>
      <c r="D335" s="153"/>
      <c r="E335" s="153"/>
      <c r="F335" s="153"/>
      <c r="G335" s="153"/>
      <c r="H335" s="152"/>
      <c r="I335" s="152"/>
      <c r="J335" s="151"/>
      <c r="K335" s="151"/>
      <c r="L335" s="151"/>
      <c r="M335" s="151"/>
      <c r="N335" s="154"/>
      <c r="O335" s="154"/>
      <c r="P335" s="154"/>
      <c r="Q335" s="154"/>
      <c r="R335" s="152"/>
      <c r="S335" s="152"/>
      <c r="T335" s="152"/>
      <c r="U335" s="152"/>
      <c r="V335" s="152"/>
      <c r="W335" s="152"/>
      <c r="X335" s="152"/>
      <c r="Y335" s="152"/>
      <c r="Z335" s="152"/>
      <c r="AA335" s="152"/>
      <c r="AB335" s="152"/>
    </row>
    <row r="336" spans="1:28" ht="26.25" customHeight="1" x14ac:dyDescent="0.25">
      <c r="A336" s="151"/>
      <c r="B336" s="152"/>
      <c r="C336" s="151"/>
      <c r="D336" s="153"/>
      <c r="E336" s="153"/>
      <c r="F336" s="153"/>
      <c r="G336" s="153"/>
      <c r="H336" s="152"/>
      <c r="I336" s="152"/>
      <c r="J336" s="151"/>
      <c r="K336" s="151"/>
      <c r="L336" s="151"/>
      <c r="M336" s="151"/>
      <c r="N336" s="154"/>
      <c r="O336" s="154"/>
      <c r="P336" s="154"/>
      <c r="Q336" s="154"/>
      <c r="R336" s="152"/>
      <c r="S336" s="152"/>
      <c r="T336" s="152"/>
      <c r="U336" s="152"/>
      <c r="V336" s="152"/>
      <c r="W336" s="152"/>
      <c r="X336" s="152"/>
      <c r="Y336" s="152"/>
      <c r="Z336" s="152"/>
      <c r="AA336" s="152"/>
      <c r="AB336" s="152"/>
    </row>
    <row r="337" spans="1:28" ht="26.25" customHeight="1" x14ac:dyDescent="0.25">
      <c r="A337" s="151"/>
      <c r="B337" s="152"/>
      <c r="C337" s="151"/>
      <c r="D337" s="153"/>
      <c r="E337" s="153"/>
      <c r="F337" s="153"/>
      <c r="G337" s="153"/>
      <c r="H337" s="152"/>
      <c r="I337" s="152"/>
      <c r="J337" s="151"/>
      <c r="K337" s="151"/>
      <c r="L337" s="151"/>
      <c r="M337" s="151"/>
      <c r="N337" s="154"/>
      <c r="O337" s="154"/>
      <c r="P337" s="154"/>
      <c r="Q337" s="154"/>
      <c r="R337" s="152"/>
      <c r="S337" s="152"/>
      <c r="T337" s="152"/>
      <c r="U337" s="152"/>
      <c r="V337" s="152"/>
      <c r="W337" s="152"/>
      <c r="X337" s="152"/>
      <c r="Y337" s="152"/>
      <c r="Z337" s="152"/>
      <c r="AA337" s="152"/>
      <c r="AB337" s="152"/>
    </row>
    <row r="338" spans="1:28" ht="26.25" customHeight="1" x14ac:dyDescent="0.25">
      <c r="A338" s="151"/>
      <c r="B338" s="152"/>
      <c r="C338" s="151"/>
      <c r="D338" s="153"/>
      <c r="E338" s="153"/>
      <c r="F338" s="153"/>
      <c r="G338" s="153"/>
      <c r="H338" s="152"/>
      <c r="I338" s="152"/>
      <c r="J338" s="151"/>
      <c r="K338" s="151"/>
      <c r="L338" s="151"/>
      <c r="M338" s="151"/>
      <c r="N338" s="154"/>
      <c r="O338" s="154"/>
      <c r="P338" s="154"/>
      <c r="Q338" s="154"/>
      <c r="R338" s="152"/>
      <c r="S338" s="152"/>
      <c r="T338" s="152"/>
      <c r="U338" s="152"/>
      <c r="V338" s="152"/>
      <c r="W338" s="152"/>
      <c r="X338" s="152"/>
      <c r="Y338" s="152"/>
      <c r="Z338" s="152"/>
      <c r="AA338" s="152"/>
      <c r="AB338" s="152"/>
    </row>
    <row r="339" spans="1:28" ht="26.25" customHeight="1" x14ac:dyDescent="0.25">
      <c r="A339" s="151"/>
      <c r="B339" s="152"/>
      <c r="C339" s="151"/>
      <c r="D339" s="153"/>
      <c r="E339" s="153"/>
      <c r="F339" s="153"/>
      <c r="G339" s="153"/>
      <c r="H339" s="152"/>
      <c r="I339" s="152"/>
      <c r="J339" s="151"/>
      <c r="K339" s="151"/>
      <c r="L339" s="151"/>
      <c r="M339" s="151"/>
      <c r="N339" s="154"/>
      <c r="O339" s="154"/>
      <c r="P339" s="154"/>
      <c r="Q339" s="154"/>
      <c r="R339" s="152"/>
      <c r="S339" s="152"/>
      <c r="T339" s="152"/>
      <c r="U339" s="152"/>
      <c r="V339" s="152"/>
      <c r="W339" s="152"/>
      <c r="X339" s="152"/>
      <c r="Y339" s="152"/>
      <c r="Z339" s="152"/>
      <c r="AA339" s="152"/>
      <c r="AB339" s="152"/>
    </row>
    <row r="340" spans="1:28" ht="26.25" customHeight="1" x14ac:dyDescent="0.25">
      <c r="A340" s="151"/>
      <c r="B340" s="152"/>
      <c r="C340" s="151"/>
      <c r="D340" s="153"/>
      <c r="E340" s="153"/>
      <c r="F340" s="153"/>
      <c r="G340" s="153"/>
      <c r="H340" s="152"/>
      <c r="I340" s="152"/>
      <c r="J340" s="151"/>
      <c r="K340" s="151"/>
      <c r="L340" s="151"/>
      <c r="M340" s="151"/>
      <c r="N340" s="154"/>
      <c r="O340" s="154"/>
      <c r="P340" s="154"/>
      <c r="Q340" s="154"/>
      <c r="R340" s="152"/>
      <c r="S340" s="152"/>
      <c r="T340" s="152"/>
      <c r="U340" s="152"/>
      <c r="V340" s="152"/>
      <c r="W340" s="152"/>
      <c r="X340" s="152"/>
      <c r="Y340" s="152"/>
      <c r="Z340" s="152"/>
      <c r="AA340" s="152"/>
      <c r="AB340" s="152"/>
    </row>
    <row r="341" spans="1:28" ht="26.25" customHeight="1" x14ac:dyDescent="0.25">
      <c r="A341" s="151"/>
      <c r="B341" s="152"/>
      <c r="C341" s="151"/>
      <c r="D341" s="153"/>
      <c r="E341" s="153"/>
      <c r="F341" s="153"/>
      <c r="G341" s="153"/>
      <c r="H341" s="152"/>
      <c r="I341" s="152"/>
      <c r="J341" s="151"/>
      <c r="K341" s="151"/>
      <c r="L341" s="151"/>
      <c r="M341" s="151"/>
      <c r="N341" s="154"/>
      <c r="O341" s="154"/>
      <c r="P341" s="154"/>
      <c r="Q341" s="154"/>
      <c r="R341" s="152"/>
      <c r="S341" s="152"/>
      <c r="T341" s="152"/>
      <c r="U341" s="152"/>
      <c r="V341" s="152"/>
      <c r="W341" s="152"/>
      <c r="X341" s="152"/>
      <c r="Y341" s="152"/>
      <c r="Z341" s="152"/>
      <c r="AA341" s="152"/>
      <c r="AB341" s="152"/>
    </row>
    <row r="342" spans="1:28" ht="26.25" customHeight="1" x14ac:dyDescent="0.25">
      <c r="A342" s="151"/>
      <c r="B342" s="152"/>
      <c r="C342" s="151"/>
      <c r="D342" s="153"/>
      <c r="E342" s="153"/>
      <c r="F342" s="153"/>
      <c r="G342" s="153"/>
      <c r="H342" s="152"/>
      <c r="I342" s="152"/>
      <c r="J342" s="151"/>
      <c r="K342" s="151"/>
      <c r="L342" s="151"/>
      <c r="M342" s="151"/>
      <c r="N342" s="154"/>
      <c r="O342" s="154"/>
      <c r="P342" s="154"/>
      <c r="Q342" s="154"/>
      <c r="R342" s="152"/>
      <c r="S342" s="152"/>
      <c r="T342" s="152"/>
      <c r="U342" s="152"/>
      <c r="V342" s="152"/>
      <c r="W342" s="152"/>
      <c r="X342" s="152"/>
      <c r="Y342" s="152"/>
      <c r="Z342" s="152"/>
      <c r="AA342" s="152"/>
      <c r="AB342" s="152"/>
    </row>
    <row r="343" spans="1:28" ht="26.25" customHeight="1" x14ac:dyDescent="0.25">
      <c r="A343" s="151"/>
      <c r="B343" s="152"/>
      <c r="C343" s="151"/>
      <c r="D343" s="153"/>
      <c r="E343" s="153"/>
      <c r="F343" s="153"/>
      <c r="G343" s="153"/>
      <c r="H343" s="152"/>
      <c r="I343" s="152"/>
      <c r="J343" s="151"/>
      <c r="K343" s="151"/>
      <c r="L343" s="151"/>
      <c r="M343" s="151"/>
      <c r="N343" s="154"/>
      <c r="O343" s="154"/>
      <c r="P343" s="154"/>
      <c r="Q343" s="154"/>
      <c r="R343" s="152"/>
      <c r="S343" s="152"/>
      <c r="T343" s="152"/>
      <c r="U343" s="152"/>
      <c r="V343" s="152"/>
      <c r="W343" s="152"/>
      <c r="X343" s="152"/>
      <c r="Y343" s="152"/>
      <c r="Z343" s="152"/>
      <c r="AA343" s="152"/>
      <c r="AB343" s="152"/>
    </row>
    <row r="344" spans="1:28" ht="26.25" customHeight="1" x14ac:dyDescent="0.25">
      <c r="A344" s="151"/>
      <c r="B344" s="152"/>
      <c r="C344" s="151"/>
      <c r="D344" s="153"/>
      <c r="E344" s="153"/>
      <c r="F344" s="153"/>
      <c r="G344" s="153"/>
      <c r="H344" s="152"/>
      <c r="I344" s="152"/>
      <c r="J344" s="151"/>
      <c r="K344" s="151"/>
      <c r="L344" s="151"/>
      <c r="M344" s="151"/>
      <c r="N344" s="154"/>
      <c r="O344" s="154"/>
      <c r="P344" s="154"/>
      <c r="Q344" s="154"/>
      <c r="R344" s="152"/>
      <c r="S344" s="152"/>
      <c r="T344" s="152"/>
      <c r="U344" s="152"/>
      <c r="V344" s="152"/>
      <c r="W344" s="152"/>
      <c r="X344" s="152"/>
      <c r="Y344" s="152"/>
      <c r="Z344" s="152"/>
      <c r="AA344" s="152"/>
      <c r="AB344" s="152"/>
    </row>
    <row r="345" spans="1:28" ht="26.25" customHeight="1" x14ac:dyDescent="0.25">
      <c r="A345" s="151"/>
      <c r="B345" s="152"/>
      <c r="C345" s="151"/>
      <c r="D345" s="153"/>
      <c r="E345" s="153"/>
      <c r="F345" s="153"/>
      <c r="G345" s="153"/>
      <c r="H345" s="152"/>
      <c r="I345" s="152"/>
      <c r="J345" s="151"/>
      <c r="K345" s="151"/>
      <c r="L345" s="151"/>
      <c r="M345" s="151"/>
      <c r="N345" s="154"/>
      <c r="O345" s="154"/>
      <c r="P345" s="154"/>
      <c r="Q345" s="154"/>
      <c r="R345" s="152"/>
      <c r="S345" s="152"/>
      <c r="T345" s="152"/>
      <c r="U345" s="152"/>
      <c r="V345" s="152"/>
      <c r="W345" s="152"/>
      <c r="X345" s="152"/>
      <c r="Y345" s="152"/>
      <c r="Z345" s="152"/>
      <c r="AA345" s="152"/>
      <c r="AB345" s="152"/>
    </row>
    <row r="346" spans="1:28" ht="26.25" customHeight="1" x14ac:dyDescent="0.25">
      <c r="A346" s="151"/>
      <c r="B346" s="152"/>
      <c r="C346" s="151"/>
      <c r="D346" s="153"/>
      <c r="E346" s="153"/>
      <c r="F346" s="153"/>
      <c r="G346" s="153"/>
      <c r="H346" s="152"/>
      <c r="I346" s="152"/>
      <c r="J346" s="151"/>
      <c r="K346" s="151"/>
      <c r="L346" s="151"/>
      <c r="M346" s="151"/>
      <c r="N346" s="154"/>
      <c r="O346" s="154"/>
      <c r="P346" s="154"/>
      <c r="Q346" s="154"/>
      <c r="R346" s="152"/>
      <c r="S346" s="152"/>
      <c r="T346" s="152"/>
      <c r="U346" s="152"/>
      <c r="V346" s="152"/>
      <c r="W346" s="152"/>
      <c r="X346" s="152"/>
      <c r="Y346" s="152"/>
      <c r="Z346" s="152"/>
      <c r="AA346" s="152"/>
      <c r="AB346" s="152"/>
    </row>
    <row r="347" spans="1:28" ht="26.25" customHeight="1" x14ac:dyDescent="0.25">
      <c r="A347" s="151"/>
      <c r="B347" s="152"/>
      <c r="C347" s="151"/>
      <c r="D347" s="153"/>
      <c r="E347" s="153"/>
      <c r="F347" s="153"/>
      <c r="G347" s="153"/>
      <c r="H347" s="152"/>
      <c r="I347" s="152"/>
      <c r="J347" s="151"/>
      <c r="K347" s="151"/>
      <c r="L347" s="151"/>
      <c r="M347" s="151"/>
      <c r="N347" s="154"/>
      <c r="O347" s="154"/>
      <c r="P347" s="154"/>
      <c r="Q347" s="154"/>
      <c r="R347" s="152"/>
      <c r="S347" s="152"/>
      <c r="T347" s="152"/>
      <c r="U347" s="152"/>
      <c r="V347" s="152"/>
      <c r="W347" s="152"/>
      <c r="X347" s="152"/>
      <c r="Y347" s="152"/>
      <c r="Z347" s="152"/>
      <c r="AA347" s="152"/>
      <c r="AB347" s="152"/>
    </row>
    <row r="348" spans="1:28" ht="26.25" customHeight="1" x14ac:dyDescent="0.25">
      <c r="A348" s="151"/>
      <c r="B348" s="152"/>
      <c r="C348" s="151"/>
      <c r="D348" s="153"/>
      <c r="E348" s="153"/>
      <c r="F348" s="153"/>
      <c r="G348" s="153"/>
      <c r="H348" s="152"/>
      <c r="I348" s="152"/>
      <c r="J348" s="151"/>
      <c r="K348" s="151"/>
      <c r="L348" s="151"/>
      <c r="M348" s="151"/>
      <c r="N348" s="154"/>
      <c r="O348" s="154"/>
      <c r="P348" s="154"/>
      <c r="Q348" s="154"/>
      <c r="R348" s="152"/>
      <c r="S348" s="152"/>
      <c r="T348" s="152"/>
      <c r="U348" s="152"/>
      <c r="V348" s="152"/>
      <c r="W348" s="152"/>
      <c r="X348" s="152"/>
      <c r="Y348" s="152"/>
      <c r="Z348" s="152"/>
      <c r="AA348" s="152"/>
      <c r="AB348" s="152"/>
    </row>
    <row r="349" spans="1:28" ht="26.25" customHeight="1" x14ac:dyDescent="0.25">
      <c r="A349" s="151"/>
      <c r="B349" s="152"/>
      <c r="C349" s="151"/>
      <c r="D349" s="153"/>
      <c r="E349" s="153"/>
      <c r="F349" s="153"/>
      <c r="G349" s="153"/>
      <c r="H349" s="152"/>
      <c r="I349" s="152"/>
      <c r="J349" s="151"/>
      <c r="K349" s="151"/>
      <c r="L349" s="151"/>
      <c r="M349" s="151"/>
      <c r="N349" s="154"/>
      <c r="O349" s="154"/>
      <c r="P349" s="154"/>
      <c r="Q349" s="154"/>
      <c r="R349" s="152"/>
      <c r="S349" s="152"/>
      <c r="T349" s="152"/>
      <c r="U349" s="152"/>
      <c r="V349" s="152"/>
      <c r="W349" s="152"/>
      <c r="X349" s="152"/>
      <c r="Y349" s="152"/>
      <c r="Z349" s="152"/>
      <c r="AA349" s="152"/>
      <c r="AB349" s="152"/>
    </row>
    <row r="350" spans="1:28" ht="26.25" customHeight="1" x14ac:dyDescent="0.25">
      <c r="A350" s="151"/>
      <c r="B350" s="152"/>
      <c r="C350" s="151"/>
      <c r="D350" s="153"/>
      <c r="E350" s="153"/>
      <c r="F350" s="153"/>
      <c r="G350" s="153"/>
      <c r="H350" s="152"/>
      <c r="I350" s="152"/>
      <c r="J350" s="151"/>
      <c r="K350" s="151"/>
      <c r="L350" s="151"/>
      <c r="M350" s="151"/>
      <c r="N350" s="154"/>
      <c r="O350" s="154"/>
      <c r="P350" s="154"/>
      <c r="Q350" s="154"/>
      <c r="R350" s="152"/>
      <c r="S350" s="152"/>
      <c r="T350" s="152"/>
      <c r="U350" s="152"/>
      <c r="V350" s="152"/>
      <c r="W350" s="152"/>
      <c r="X350" s="152"/>
      <c r="Y350" s="152"/>
      <c r="Z350" s="152"/>
      <c r="AA350" s="152"/>
      <c r="AB350" s="152"/>
    </row>
    <row r="351" spans="1:28" ht="26.25" customHeight="1" x14ac:dyDescent="0.25">
      <c r="A351" s="151"/>
      <c r="B351" s="152"/>
      <c r="C351" s="151"/>
      <c r="D351" s="153"/>
      <c r="E351" s="153"/>
      <c r="F351" s="153"/>
      <c r="G351" s="153"/>
      <c r="H351" s="152"/>
      <c r="I351" s="152"/>
      <c r="J351" s="151"/>
      <c r="K351" s="151"/>
      <c r="L351" s="151"/>
      <c r="M351" s="151"/>
      <c r="N351" s="154"/>
      <c r="O351" s="154"/>
      <c r="P351" s="154"/>
      <c r="Q351" s="154"/>
      <c r="R351" s="152"/>
      <c r="S351" s="152"/>
      <c r="T351" s="152"/>
      <c r="U351" s="152"/>
      <c r="V351" s="152"/>
      <c r="W351" s="152"/>
      <c r="X351" s="152"/>
      <c r="Y351" s="152"/>
      <c r="Z351" s="152"/>
      <c r="AA351" s="152"/>
      <c r="AB351" s="152"/>
    </row>
    <row r="352" spans="1:28" ht="26.25" customHeight="1" x14ac:dyDescent="0.25">
      <c r="A352" s="151"/>
      <c r="B352" s="152"/>
      <c r="C352" s="151"/>
      <c r="D352" s="153"/>
      <c r="E352" s="153"/>
      <c r="F352" s="153"/>
      <c r="G352" s="153"/>
      <c r="H352" s="152"/>
      <c r="I352" s="152"/>
      <c r="J352" s="151"/>
      <c r="K352" s="151"/>
      <c r="L352" s="151"/>
      <c r="M352" s="151"/>
      <c r="N352" s="154"/>
      <c r="O352" s="154"/>
      <c r="P352" s="154"/>
      <c r="Q352" s="154"/>
      <c r="R352" s="152"/>
      <c r="S352" s="152"/>
      <c r="T352" s="152"/>
      <c r="U352" s="152"/>
      <c r="V352" s="152"/>
      <c r="W352" s="152"/>
      <c r="X352" s="152"/>
      <c r="Y352" s="152"/>
      <c r="Z352" s="152"/>
      <c r="AA352" s="152"/>
      <c r="AB352" s="152"/>
    </row>
    <row r="353" spans="1:28" ht="26.25" customHeight="1" x14ac:dyDescent="0.25">
      <c r="A353" s="151"/>
      <c r="B353" s="152"/>
      <c r="C353" s="151"/>
      <c r="D353" s="153"/>
      <c r="E353" s="153"/>
      <c r="F353" s="153"/>
      <c r="G353" s="153"/>
      <c r="H353" s="152"/>
      <c r="I353" s="152"/>
      <c r="J353" s="151"/>
      <c r="K353" s="151"/>
      <c r="L353" s="151"/>
      <c r="M353" s="151"/>
      <c r="N353" s="154"/>
      <c r="O353" s="154"/>
      <c r="P353" s="154"/>
      <c r="Q353" s="154"/>
      <c r="R353" s="152"/>
      <c r="S353" s="152"/>
      <c r="T353" s="152"/>
      <c r="U353" s="152"/>
      <c r="V353" s="152"/>
      <c r="W353" s="152"/>
      <c r="X353" s="152"/>
      <c r="Y353" s="152"/>
      <c r="Z353" s="152"/>
      <c r="AA353" s="152"/>
      <c r="AB353" s="152"/>
    </row>
    <row r="354" spans="1:28" ht="26.25" customHeight="1" x14ac:dyDescent="0.25">
      <c r="A354" s="151"/>
      <c r="B354" s="152"/>
      <c r="C354" s="151"/>
      <c r="D354" s="153"/>
      <c r="E354" s="153"/>
      <c r="F354" s="153"/>
      <c r="G354" s="153"/>
      <c r="H354" s="152"/>
      <c r="I354" s="152"/>
      <c r="J354" s="151"/>
      <c r="K354" s="151"/>
      <c r="L354" s="151"/>
      <c r="M354" s="151"/>
      <c r="N354" s="154"/>
      <c r="O354" s="154"/>
      <c r="P354" s="154"/>
      <c r="Q354" s="154"/>
      <c r="R354" s="152"/>
      <c r="S354" s="152"/>
      <c r="T354" s="152"/>
      <c r="U354" s="152"/>
      <c r="V354" s="152"/>
      <c r="W354" s="152"/>
      <c r="X354" s="152"/>
      <c r="Y354" s="152"/>
      <c r="Z354" s="152"/>
      <c r="AA354" s="152"/>
      <c r="AB354" s="152"/>
    </row>
    <row r="355" spans="1:28" ht="26.25" customHeight="1" x14ac:dyDescent="0.25">
      <c r="A355" s="151"/>
      <c r="B355" s="152"/>
      <c r="C355" s="151"/>
      <c r="D355" s="153"/>
      <c r="E355" s="153"/>
      <c r="F355" s="153"/>
      <c r="G355" s="153"/>
      <c r="H355" s="152"/>
      <c r="I355" s="152"/>
      <c r="J355" s="151"/>
      <c r="K355" s="151"/>
      <c r="L355" s="151"/>
      <c r="M355" s="151"/>
      <c r="N355" s="154"/>
      <c r="O355" s="154"/>
      <c r="P355" s="154"/>
      <c r="Q355" s="154"/>
      <c r="R355" s="152"/>
      <c r="S355" s="152"/>
      <c r="T355" s="152"/>
      <c r="U355" s="152"/>
      <c r="V355" s="152"/>
      <c r="W355" s="152"/>
      <c r="X355" s="152"/>
      <c r="Y355" s="152"/>
      <c r="Z355" s="152"/>
      <c r="AA355" s="152"/>
      <c r="AB355" s="152"/>
    </row>
    <row r="356" spans="1:28" ht="26.25" customHeight="1" x14ac:dyDescent="0.25">
      <c r="A356" s="151"/>
      <c r="B356" s="152"/>
      <c r="C356" s="151"/>
      <c r="D356" s="153"/>
      <c r="E356" s="153"/>
      <c r="F356" s="153"/>
      <c r="G356" s="153"/>
      <c r="H356" s="152"/>
      <c r="I356" s="152"/>
      <c r="J356" s="151"/>
      <c r="K356" s="151"/>
      <c r="L356" s="151"/>
      <c r="M356" s="151"/>
      <c r="N356" s="154"/>
      <c r="O356" s="154"/>
      <c r="P356" s="154"/>
      <c r="Q356" s="154"/>
      <c r="R356" s="152"/>
      <c r="S356" s="152"/>
      <c r="T356" s="152"/>
      <c r="U356" s="152"/>
      <c r="V356" s="152"/>
      <c r="W356" s="152"/>
      <c r="X356" s="152"/>
      <c r="Y356" s="152"/>
      <c r="Z356" s="152"/>
      <c r="AA356" s="152"/>
      <c r="AB356" s="152"/>
    </row>
    <row r="357" spans="1:28" ht="26.25" customHeight="1" x14ac:dyDescent="0.25">
      <c r="A357" s="151"/>
      <c r="B357" s="152"/>
      <c r="C357" s="151"/>
      <c r="D357" s="153"/>
      <c r="E357" s="153"/>
      <c r="F357" s="153"/>
      <c r="G357" s="153"/>
      <c r="H357" s="152"/>
      <c r="I357" s="152"/>
      <c r="J357" s="151"/>
      <c r="K357" s="151"/>
      <c r="L357" s="151"/>
      <c r="M357" s="151"/>
      <c r="N357" s="154"/>
      <c r="O357" s="154"/>
      <c r="P357" s="154"/>
      <c r="Q357" s="154"/>
      <c r="R357" s="152"/>
      <c r="S357" s="152"/>
      <c r="T357" s="152"/>
      <c r="U357" s="152"/>
      <c r="V357" s="152"/>
      <c r="W357" s="152"/>
      <c r="X357" s="152"/>
      <c r="Y357" s="152"/>
      <c r="Z357" s="152"/>
      <c r="AA357" s="152"/>
      <c r="AB357" s="152"/>
    </row>
    <row r="358" spans="1:28" ht="26.25" customHeight="1" x14ac:dyDescent="0.25">
      <c r="A358" s="151"/>
      <c r="B358" s="152"/>
      <c r="C358" s="151"/>
      <c r="D358" s="153"/>
      <c r="E358" s="153"/>
      <c r="F358" s="153"/>
      <c r="G358" s="153"/>
      <c r="H358" s="152"/>
      <c r="I358" s="152"/>
      <c r="J358" s="151"/>
      <c r="K358" s="151"/>
      <c r="L358" s="151"/>
      <c r="M358" s="151"/>
      <c r="N358" s="154"/>
      <c r="O358" s="154"/>
      <c r="P358" s="154"/>
      <c r="Q358" s="154"/>
      <c r="R358" s="152"/>
      <c r="S358" s="152"/>
      <c r="T358" s="152"/>
      <c r="U358" s="152"/>
      <c r="V358" s="152"/>
      <c r="W358" s="152"/>
      <c r="X358" s="152"/>
      <c r="Y358" s="152"/>
      <c r="Z358" s="152"/>
      <c r="AA358" s="152"/>
      <c r="AB358" s="152"/>
    </row>
    <row r="359" spans="1:28" ht="26.25" customHeight="1" x14ac:dyDescent="0.25">
      <c r="A359" s="151"/>
      <c r="B359" s="152"/>
      <c r="C359" s="151"/>
      <c r="D359" s="153"/>
      <c r="E359" s="153"/>
      <c r="F359" s="153"/>
      <c r="G359" s="153"/>
      <c r="H359" s="152"/>
      <c r="I359" s="152"/>
      <c r="J359" s="151"/>
      <c r="K359" s="151"/>
      <c r="L359" s="151"/>
      <c r="M359" s="151"/>
      <c r="N359" s="154"/>
      <c r="O359" s="154"/>
      <c r="P359" s="154"/>
      <c r="Q359" s="154"/>
      <c r="R359" s="152"/>
      <c r="S359" s="152"/>
      <c r="T359" s="152"/>
      <c r="U359" s="152"/>
      <c r="V359" s="152"/>
      <c r="W359" s="152"/>
      <c r="X359" s="152"/>
      <c r="Y359" s="152"/>
      <c r="Z359" s="152"/>
      <c r="AA359" s="152"/>
      <c r="AB359" s="152"/>
    </row>
    <row r="360" spans="1:28" ht="26.25" customHeight="1" x14ac:dyDescent="0.25">
      <c r="A360" s="151"/>
      <c r="B360" s="152"/>
      <c r="C360" s="151"/>
      <c r="D360" s="153"/>
      <c r="E360" s="153"/>
      <c r="F360" s="153"/>
      <c r="G360" s="153"/>
      <c r="H360" s="152"/>
      <c r="I360" s="152"/>
      <c r="J360" s="151"/>
      <c r="K360" s="151"/>
      <c r="L360" s="151"/>
      <c r="M360" s="151"/>
      <c r="N360" s="154"/>
      <c r="O360" s="154"/>
      <c r="P360" s="154"/>
      <c r="Q360" s="154"/>
      <c r="R360" s="152"/>
      <c r="S360" s="152"/>
      <c r="T360" s="152"/>
      <c r="U360" s="152"/>
      <c r="V360" s="152"/>
      <c r="W360" s="152"/>
      <c r="X360" s="152"/>
      <c r="Y360" s="152"/>
      <c r="Z360" s="152"/>
      <c r="AA360" s="152"/>
      <c r="AB360" s="152"/>
    </row>
    <row r="361" spans="1:28" ht="26.25" customHeight="1" x14ac:dyDescent="0.25">
      <c r="A361" s="151"/>
      <c r="B361" s="152"/>
      <c r="C361" s="151"/>
      <c r="D361" s="153"/>
      <c r="E361" s="153"/>
      <c r="F361" s="153"/>
      <c r="G361" s="153"/>
      <c r="H361" s="152"/>
      <c r="I361" s="152"/>
      <c r="J361" s="151"/>
      <c r="K361" s="151"/>
      <c r="L361" s="151"/>
      <c r="M361" s="151"/>
      <c r="N361" s="154"/>
      <c r="O361" s="154"/>
      <c r="P361" s="154"/>
      <c r="Q361" s="154"/>
      <c r="R361" s="152"/>
      <c r="S361" s="152"/>
      <c r="T361" s="152"/>
      <c r="U361" s="152"/>
      <c r="V361" s="152"/>
      <c r="W361" s="152"/>
      <c r="X361" s="152"/>
      <c r="Y361" s="152"/>
      <c r="Z361" s="152"/>
      <c r="AA361" s="152"/>
      <c r="AB361" s="152"/>
    </row>
    <row r="362" spans="1:28" ht="26.25" customHeight="1" x14ac:dyDescent="0.25">
      <c r="A362" s="151"/>
      <c r="B362" s="152"/>
      <c r="C362" s="151"/>
      <c r="D362" s="153"/>
      <c r="E362" s="153"/>
      <c r="F362" s="153"/>
      <c r="G362" s="153"/>
      <c r="H362" s="152"/>
      <c r="I362" s="152"/>
      <c r="J362" s="151"/>
      <c r="K362" s="151"/>
      <c r="L362" s="151"/>
      <c r="M362" s="151"/>
      <c r="N362" s="154"/>
      <c r="O362" s="154"/>
      <c r="P362" s="154"/>
      <c r="Q362" s="154"/>
      <c r="R362" s="152"/>
      <c r="S362" s="152"/>
      <c r="T362" s="152"/>
      <c r="U362" s="152"/>
      <c r="V362" s="152"/>
      <c r="W362" s="152"/>
      <c r="X362" s="152"/>
      <c r="Y362" s="152"/>
      <c r="Z362" s="152"/>
      <c r="AA362" s="152"/>
      <c r="AB362" s="152"/>
    </row>
    <row r="363" spans="1:28" ht="26.25" customHeight="1" x14ac:dyDescent="0.25">
      <c r="A363" s="151"/>
      <c r="B363" s="152"/>
      <c r="C363" s="151"/>
      <c r="D363" s="153"/>
      <c r="E363" s="153"/>
      <c r="F363" s="153"/>
      <c r="G363" s="153"/>
      <c r="H363" s="152"/>
      <c r="I363" s="152"/>
      <c r="J363" s="151"/>
      <c r="K363" s="151"/>
      <c r="L363" s="151"/>
      <c r="M363" s="151"/>
      <c r="N363" s="154"/>
      <c r="O363" s="154"/>
      <c r="P363" s="154"/>
      <c r="Q363" s="154"/>
      <c r="R363" s="152"/>
      <c r="S363" s="152"/>
      <c r="T363" s="152"/>
      <c r="U363" s="152"/>
      <c r="V363" s="152"/>
      <c r="W363" s="152"/>
      <c r="X363" s="152"/>
      <c r="Y363" s="152"/>
      <c r="Z363" s="152"/>
      <c r="AA363" s="152"/>
      <c r="AB363" s="152"/>
    </row>
    <row r="364" spans="1:28" ht="26.25" customHeight="1" x14ac:dyDescent="0.25">
      <c r="A364" s="151"/>
      <c r="B364" s="152"/>
      <c r="C364" s="151"/>
      <c r="D364" s="153"/>
      <c r="E364" s="153"/>
      <c r="F364" s="153"/>
      <c r="G364" s="153"/>
      <c r="H364" s="152"/>
      <c r="I364" s="152"/>
      <c r="J364" s="151"/>
      <c r="K364" s="151"/>
      <c r="L364" s="151"/>
      <c r="M364" s="151"/>
      <c r="N364" s="154"/>
      <c r="O364" s="154"/>
      <c r="P364" s="154"/>
      <c r="Q364" s="154"/>
      <c r="R364" s="152"/>
      <c r="S364" s="152"/>
      <c r="T364" s="152"/>
      <c r="U364" s="152"/>
      <c r="V364" s="152"/>
      <c r="W364" s="152"/>
      <c r="X364" s="152"/>
      <c r="Y364" s="152"/>
      <c r="Z364" s="152"/>
      <c r="AA364" s="152"/>
      <c r="AB364" s="152"/>
    </row>
    <row r="365" spans="1:28" ht="26.25" customHeight="1" x14ac:dyDescent="0.25">
      <c r="A365" s="151"/>
      <c r="B365" s="152"/>
      <c r="C365" s="151"/>
      <c r="D365" s="153"/>
      <c r="E365" s="153"/>
      <c r="F365" s="153"/>
      <c r="G365" s="153"/>
      <c r="H365" s="152"/>
      <c r="I365" s="152"/>
      <c r="J365" s="151"/>
      <c r="K365" s="151"/>
      <c r="L365" s="151"/>
      <c r="M365" s="151"/>
      <c r="N365" s="154"/>
      <c r="O365" s="154"/>
      <c r="P365" s="154"/>
      <c r="Q365" s="154"/>
      <c r="R365" s="152"/>
      <c r="S365" s="152"/>
      <c r="T365" s="152"/>
      <c r="U365" s="152"/>
      <c r="V365" s="152"/>
      <c r="W365" s="152"/>
      <c r="X365" s="152"/>
      <c r="Y365" s="152"/>
      <c r="Z365" s="152"/>
      <c r="AA365" s="152"/>
      <c r="AB365" s="152"/>
    </row>
    <row r="366" spans="1:28" ht="26.25" customHeight="1" x14ac:dyDescent="0.25">
      <c r="A366" s="151"/>
      <c r="B366" s="152"/>
      <c r="C366" s="151"/>
      <c r="D366" s="153"/>
      <c r="E366" s="153"/>
      <c r="F366" s="153"/>
      <c r="G366" s="153"/>
      <c r="H366" s="152"/>
      <c r="I366" s="152"/>
      <c r="J366" s="151"/>
      <c r="K366" s="151"/>
      <c r="L366" s="151"/>
      <c r="M366" s="151"/>
      <c r="N366" s="154"/>
      <c r="O366" s="154"/>
      <c r="P366" s="154"/>
      <c r="Q366" s="154"/>
      <c r="R366" s="152"/>
      <c r="S366" s="152"/>
      <c r="T366" s="152"/>
      <c r="U366" s="152"/>
      <c r="V366" s="152"/>
      <c r="W366" s="152"/>
      <c r="X366" s="152"/>
      <c r="Y366" s="152"/>
      <c r="Z366" s="152"/>
      <c r="AA366" s="152"/>
      <c r="AB366" s="152"/>
    </row>
    <row r="367" spans="1:28" ht="26.25" customHeight="1" x14ac:dyDescent="0.25">
      <c r="A367" s="151"/>
      <c r="B367" s="152"/>
      <c r="C367" s="151"/>
      <c r="D367" s="153"/>
      <c r="E367" s="153"/>
      <c r="F367" s="153"/>
      <c r="G367" s="153"/>
      <c r="H367" s="152"/>
      <c r="I367" s="152"/>
      <c r="J367" s="151"/>
      <c r="K367" s="151"/>
      <c r="L367" s="151"/>
      <c r="M367" s="151"/>
      <c r="N367" s="154"/>
      <c r="O367" s="154"/>
      <c r="P367" s="154"/>
      <c r="Q367" s="154"/>
      <c r="R367" s="152"/>
      <c r="S367" s="152"/>
      <c r="T367" s="152"/>
      <c r="U367" s="152"/>
      <c r="V367" s="152"/>
      <c r="W367" s="152"/>
      <c r="X367" s="152"/>
      <c r="Y367" s="152"/>
      <c r="Z367" s="152"/>
      <c r="AA367" s="152"/>
      <c r="AB367" s="152"/>
    </row>
    <row r="368" spans="1:28" ht="26.25" customHeight="1" x14ac:dyDescent="0.25">
      <c r="A368" s="151"/>
      <c r="B368" s="152"/>
      <c r="C368" s="151"/>
      <c r="D368" s="153"/>
      <c r="E368" s="153"/>
      <c r="F368" s="153"/>
      <c r="G368" s="153"/>
      <c r="H368" s="152"/>
      <c r="I368" s="152"/>
      <c r="J368" s="151"/>
      <c r="K368" s="151"/>
      <c r="L368" s="151"/>
      <c r="M368" s="151"/>
      <c r="N368" s="154"/>
      <c r="O368" s="154"/>
      <c r="P368" s="154"/>
      <c r="Q368" s="154"/>
      <c r="R368" s="152"/>
      <c r="S368" s="152"/>
      <c r="T368" s="152"/>
      <c r="U368" s="152"/>
      <c r="V368" s="152"/>
      <c r="W368" s="152"/>
      <c r="X368" s="152"/>
      <c r="Y368" s="152"/>
      <c r="Z368" s="152"/>
      <c r="AA368" s="152"/>
      <c r="AB368" s="152"/>
    </row>
    <row r="369" spans="1:28" ht="26.25" customHeight="1" x14ac:dyDescent="0.25">
      <c r="A369" s="151"/>
      <c r="B369" s="152"/>
      <c r="C369" s="151"/>
      <c r="D369" s="153"/>
      <c r="E369" s="153"/>
      <c r="F369" s="153"/>
      <c r="G369" s="153"/>
      <c r="H369" s="152"/>
      <c r="I369" s="152"/>
      <c r="J369" s="151"/>
      <c r="K369" s="151"/>
      <c r="L369" s="151"/>
      <c r="M369" s="151"/>
      <c r="N369" s="154"/>
      <c r="O369" s="154"/>
      <c r="P369" s="154"/>
      <c r="Q369" s="154"/>
      <c r="R369" s="152"/>
      <c r="S369" s="152"/>
      <c r="T369" s="152"/>
      <c r="U369" s="152"/>
      <c r="V369" s="152"/>
      <c r="W369" s="152"/>
      <c r="X369" s="152"/>
      <c r="Y369" s="152"/>
      <c r="Z369" s="152"/>
      <c r="AA369" s="152"/>
      <c r="AB369" s="152"/>
    </row>
    <row r="370" spans="1:28" ht="26.25" customHeight="1" x14ac:dyDescent="0.25">
      <c r="A370" s="151"/>
      <c r="B370" s="152"/>
      <c r="C370" s="151"/>
      <c r="D370" s="153"/>
      <c r="E370" s="153"/>
      <c r="F370" s="153"/>
      <c r="G370" s="153"/>
      <c r="H370" s="152"/>
      <c r="I370" s="152"/>
      <c r="J370" s="151"/>
      <c r="K370" s="151"/>
      <c r="L370" s="151"/>
      <c r="M370" s="151"/>
      <c r="N370" s="154"/>
      <c r="O370" s="154"/>
      <c r="P370" s="154"/>
      <c r="Q370" s="154"/>
      <c r="R370" s="152"/>
      <c r="S370" s="152"/>
      <c r="T370" s="152"/>
      <c r="U370" s="152"/>
      <c r="V370" s="152"/>
      <c r="W370" s="152"/>
      <c r="X370" s="152"/>
      <c r="Y370" s="152"/>
      <c r="Z370" s="152"/>
      <c r="AA370" s="152"/>
      <c r="AB370" s="152"/>
    </row>
    <row r="371" spans="1:28" ht="26.25" customHeight="1" x14ac:dyDescent="0.25">
      <c r="A371" s="151"/>
      <c r="B371" s="152"/>
      <c r="C371" s="151"/>
      <c r="D371" s="153"/>
      <c r="E371" s="153"/>
      <c r="F371" s="153"/>
      <c r="G371" s="153"/>
      <c r="H371" s="152"/>
      <c r="I371" s="152"/>
      <c r="J371" s="151"/>
      <c r="K371" s="151"/>
      <c r="L371" s="151"/>
      <c r="M371" s="151"/>
      <c r="N371" s="154"/>
      <c r="O371" s="154"/>
      <c r="P371" s="154"/>
      <c r="Q371" s="154"/>
      <c r="R371" s="152"/>
      <c r="S371" s="152"/>
      <c r="T371" s="152"/>
      <c r="U371" s="152"/>
      <c r="V371" s="152"/>
      <c r="W371" s="152"/>
      <c r="X371" s="152"/>
      <c r="Y371" s="152"/>
      <c r="Z371" s="152"/>
      <c r="AA371" s="152"/>
      <c r="AB371" s="152"/>
    </row>
    <row r="372" spans="1:28" ht="26.25" customHeight="1" x14ac:dyDescent="0.25">
      <c r="A372" s="151"/>
      <c r="B372" s="152"/>
      <c r="C372" s="151"/>
      <c r="D372" s="153"/>
      <c r="E372" s="153"/>
      <c r="F372" s="153"/>
      <c r="G372" s="153"/>
      <c r="H372" s="152"/>
      <c r="I372" s="152"/>
      <c r="J372" s="151"/>
      <c r="K372" s="151"/>
      <c r="L372" s="151"/>
      <c r="M372" s="151"/>
      <c r="N372" s="154"/>
      <c r="O372" s="154"/>
      <c r="P372" s="154"/>
      <c r="Q372" s="154"/>
      <c r="R372" s="152"/>
      <c r="S372" s="152"/>
      <c r="T372" s="152"/>
      <c r="U372" s="152"/>
      <c r="V372" s="152"/>
      <c r="W372" s="152"/>
      <c r="X372" s="152"/>
      <c r="Y372" s="152"/>
      <c r="Z372" s="152"/>
      <c r="AA372" s="152"/>
      <c r="AB372" s="152"/>
    </row>
    <row r="373" spans="1:28" ht="26.25" customHeight="1" x14ac:dyDescent="0.25">
      <c r="A373" s="151"/>
      <c r="B373" s="152"/>
      <c r="C373" s="151"/>
      <c r="D373" s="153"/>
      <c r="E373" s="153"/>
      <c r="F373" s="153"/>
      <c r="G373" s="153"/>
      <c r="H373" s="152"/>
      <c r="I373" s="152"/>
      <c r="J373" s="151"/>
      <c r="K373" s="151"/>
      <c r="L373" s="151"/>
      <c r="M373" s="151"/>
      <c r="N373" s="154"/>
      <c r="O373" s="154"/>
      <c r="P373" s="154"/>
      <c r="Q373" s="154"/>
      <c r="R373" s="152"/>
      <c r="S373" s="152"/>
      <c r="T373" s="152"/>
      <c r="U373" s="152"/>
      <c r="V373" s="152"/>
      <c r="W373" s="152"/>
      <c r="X373" s="152"/>
      <c r="Y373" s="152"/>
      <c r="Z373" s="152"/>
      <c r="AA373" s="152"/>
      <c r="AB373" s="152"/>
    </row>
    <row r="374" spans="1:28" ht="26.25" customHeight="1" x14ac:dyDescent="0.25">
      <c r="A374" s="151"/>
      <c r="B374" s="152"/>
      <c r="C374" s="151"/>
      <c r="D374" s="153"/>
      <c r="E374" s="153"/>
      <c r="F374" s="153"/>
      <c r="G374" s="153"/>
      <c r="H374" s="152"/>
      <c r="I374" s="152"/>
      <c r="J374" s="151"/>
      <c r="K374" s="151"/>
      <c r="L374" s="151"/>
      <c r="M374" s="151"/>
      <c r="N374" s="154"/>
      <c r="O374" s="154"/>
      <c r="P374" s="154"/>
      <c r="Q374" s="154"/>
      <c r="R374" s="152"/>
      <c r="S374" s="152"/>
      <c r="T374" s="152"/>
      <c r="U374" s="152"/>
      <c r="V374" s="152"/>
      <c r="W374" s="152"/>
      <c r="X374" s="152"/>
      <c r="Y374" s="152"/>
      <c r="Z374" s="152"/>
      <c r="AA374" s="152"/>
      <c r="AB374" s="152"/>
    </row>
    <row r="375" spans="1:28" ht="26.25" customHeight="1" x14ac:dyDescent="0.25">
      <c r="A375" s="151"/>
      <c r="B375" s="152"/>
      <c r="C375" s="151"/>
      <c r="D375" s="153"/>
      <c r="E375" s="153"/>
      <c r="F375" s="153"/>
      <c r="G375" s="153"/>
      <c r="H375" s="152"/>
      <c r="I375" s="152"/>
      <c r="J375" s="151"/>
      <c r="K375" s="151"/>
      <c r="L375" s="151"/>
      <c r="M375" s="151"/>
      <c r="N375" s="154"/>
      <c r="O375" s="154"/>
      <c r="P375" s="154"/>
      <c r="Q375" s="154"/>
      <c r="R375" s="152"/>
      <c r="S375" s="152"/>
      <c r="T375" s="152"/>
      <c r="U375" s="152"/>
      <c r="V375" s="152"/>
      <c r="W375" s="152"/>
      <c r="X375" s="152"/>
      <c r="Y375" s="152"/>
      <c r="Z375" s="152"/>
      <c r="AA375" s="152"/>
      <c r="AB375" s="152"/>
    </row>
    <row r="376" spans="1:28" ht="26.25" customHeight="1" x14ac:dyDescent="0.25">
      <c r="A376" s="151"/>
      <c r="B376" s="152"/>
      <c r="C376" s="151"/>
      <c r="D376" s="153"/>
      <c r="E376" s="153"/>
      <c r="F376" s="153"/>
      <c r="G376" s="153"/>
      <c r="H376" s="152"/>
      <c r="I376" s="152"/>
      <c r="J376" s="151"/>
      <c r="K376" s="151"/>
      <c r="L376" s="151"/>
      <c r="M376" s="151"/>
      <c r="N376" s="154"/>
      <c r="O376" s="154"/>
      <c r="P376" s="154"/>
      <c r="Q376" s="154"/>
      <c r="R376" s="152"/>
      <c r="S376" s="152"/>
      <c r="T376" s="152"/>
      <c r="U376" s="152"/>
      <c r="V376" s="152"/>
      <c r="W376" s="152"/>
      <c r="X376" s="152"/>
      <c r="Y376" s="152"/>
      <c r="Z376" s="152"/>
      <c r="AA376" s="152"/>
      <c r="AB376" s="152"/>
    </row>
    <row r="377" spans="1:28" ht="26.25" customHeight="1" x14ac:dyDescent="0.25">
      <c r="A377" s="151"/>
      <c r="B377" s="152"/>
      <c r="C377" s="151"/>
      <c r="D377" s="153"/>
      <c r="E377" s="153"/>
      <c r="F377" s="153"/>
      <c r="G377" s="153"/>
      <c r="H377" s="152"/>
      <c r="I377" s="152"/>
      <c r="J377" s="151"/>
      <c r="K377" s="151"/>
      <c r="L377" s="151"/>
      <c r="M377" s="151"/>
      <c r="N377" s="154"/>
      <c r="O377" s="154"/>
      <c r="P377" s="154"/>
      <c r="Q377" s="154"/>
      <c r="R377" s="152"/>
      <c r="S377" s="152"/>
      <c r="T377" s="152"/>
      <c r="U377" s="152"/>
      <c r="V377" s="152"/>
      <c r="W377" s="152"/>
      <c r="X377" s="152"/>
      <c r="Y377" s="152"/>
      <c r="Z377" s="152"/>
      <c r="AA377" s="152"/>
      <c r="AB377" s="152"/>
    </row>
    <row r="378" spans="1:28" ht="26.25" customHeight="1" x14ac:dyDescent="0.25">
      <c r="A378" s="151"/>
      <c r="B378" s="152"/>
      <c r="C378" s="151"/>
      <c r="D378" s="153"/>
      <c r="E378" s="153"/>
      <c r="F378" s="153"/>
      <c r="G378" s="153"/>
      <c r="H378" s="152"/>
      <c r="I378" s="152"/>
      <c r="J378" s="151"/>
      <c r="K378" s="151"/>
      <c r="L378" s="151"/>
      <c r="M378" s="151"/>
      <c r="N378" s="154"/>
      <c r="O378" s="154"/>
      <c r="P378" s="154"/>
      <c r="Q378" s="154"/>
      <c r="R378" s="152"/>
      <c r="S378" s="152"/>
      <c r="T378" s="152"/>
      <c r="U378" s="152"/>
      <c r="V378" s="152"/>
      <c r="W378" s="152"/>
      <c r="X378" s="152"/>
      <c r="Y378" s="152"/>
      <c r="Z378" s="152"/>
      <c r="AA378" s="152"/>
      <c r="AB378" s="152"/>
    </row>
    <row r="379" spans="1:28" ht="26.25" customHeight="1" x14ac:dyDescent="0.25">
      <c r="A379" s="151"/>
      <c r="B379" s="152"/>
      <c r="C379" s="151"/>
      <c r="D379" s="153"/>
      <c r="E379" s="153"/>
      <c r="F379" s="153"/>
      <c r="G379" s="153"/>
      <c r="H379" s="152"/>
      <c r="I379" s="152"/>
      <c r="J379" s="151"/>
      <c r="K379" s="151"/>
      <c r="L379" s="151"/>
      <c r="M379" s="151"/>
      <c r="N379" s="154"/>
      <c r="O379" s="154"/>
      <c r="P379" s="154"/>
      <c r="Q379" s="154"/>
      <c r="R379" s="152"/>
      <c r="S379" s="152"/>
      <c r="T379" s="152"/>
      <c r="U379" s="152"/>
      <c r="V379" s="152"/>
      <c r="W379" s="152"/>
      <c r="X379" s="152"/>
      <c r="Y379" s="152"/>
      <c r="Z379" s="152"/>
      <c r="AA379" s="152"/>
      <c r="AB379" s="152"/>
    </row>
    <row r="380" spans="1:28" ht="26.25" customHeight="1" x14ac:dyDescent="0.25">
      <c r="A380" s="151"/>
      <c r="B380" s="152"/>
      <c r="C380" s="151"/>
      <c r="D380" s="153"/>
      <c r="E380" s="153"/>
      <c r="F380" s="153"/>
      <c r="G380" s="153"/>
      <c r="H380" s="152"/>
      <c r="I380" s="152"/>
      <c r="J380" s="151"/>
      <c r="K380" s="151"/>
      <c r="L380" s="151"/>
      <c r="M380" s="151"/>
      <c r="N380" s="154"/>
      <c r="O380" s="154"/>
      <c r="P380" s="154"/>
      <c r="Q380" s="154"/>
      <c r="R380" s="152"/>
      <c r="S380" s="152"/>
      <c r="T380" s="152"/>
      <c r="U380" s="152"/>
      <c r="V380" s="152"/>
      <c r="W380" s="152"/>
      <c r="X380" s="152"/>
      <c r="Y380" s="152"/>
      <c r="Z380" s="152"/>
      <c r="AA380" s="152"/>
      <c r="AB380" s="152"/>
    </row>
    <row r="381" spans="1:28" ht="26.25" customHeight="1" x14ac:dyDescent="0.25">
      <c r="A381" s="151"/>
      <c r="B381" s="152"/>
      <c r="C381" s="151"/>
      <c r="D381" s="153"/>
      <c r="E381" s="153"/>
      <c r="F381" s="153"/>
      <c r="G381" s="153"/>
      <c r="H381" s="152"/>
      <c r="I381" s="152"/>
      <c r="J381" s="151"/>
      <c r="K381" s="151"/>
      <c r="L381" s="151"/>
      <c r="M381" s="151"/>
      <c r="N381" s="154"/>
      <c r="O381" s="154"/>
      <c r="P381" s="154"/>
      <c r="Q381" s="154"/>
      <c r="R381" s="152"/>
      <c r="S381" s="152"/>
      <c r="T381" s="152"/>
      <c r="U381" s="152"/>
      <c r="V381" s="152"/>
      <c r="W381" s="152"/>
      <c r="X381" s="152"/>
      <c r="Y381" s="152"/>
      <c r="Z381" s="152"/>
      <c r="AA381" s="152"/>
      <c r="AB381" s="152"/>
    </row>
    <row r="382" spans="1:28" ht="26.25" customHeight="1" x14ac:dyDescent="0.25">
      <c r="A382" s="151"/>
      <c r="B382" s="152"/>
      <c r="C382" s="151"/>
      <c r="D382" s="153"/>
      <c r="E382" s="153"/>
      <c r="F382" s="153"/>
      <c r="G382" s="153"/>
      <c r="H382" s="152"/>
      <c r="I382" s="152"/>
      <c r="J382" s="151"/>
      <c r="K382" s="151"/>
      <c r="L382" s="151"/>
      <c r="M382" s="151"/>
      <c r="N382" s="154"/>
      <c r="O382" s="154"/>
      <c r="P382" s="154"/>
      <c r="Q382" s="154"/>
      <c r="R382" s="152"/>
      <c r="S382" s="152"/>
      <c r="T382" s="152"/>
      <c r="U382" s="152"/>
      <c r="V382" s="152"/>
      <c r="W382" s="152"/>
      <c r="X382" s="152"/>
      <c r="Y382" s="152"/>
      <c r="Z382" s="152"/>
      <c r="AA382" s="152"/>
      <c r="AB382" s="152"/>
    </row>
    <row r="383" spans="1:28" ht="26.25" customHeight="1" x14ac:dyDescent="0.25">
      <c r="A383" s="151"/>
      <c r="B383" s="152"/>
      <c r="C383" s="151"/>
      <c r="D383" s="153"/>
      <c r="E383" s="153"/>
      <c r="F383" s="153"/>
      <c r="G383" s="153"/>
      <c r="H383" s="152"/>
      <c r="I383" s="152"/>
      <c r="J383" s="151"/>
      <c r="K383" s="151"/>
      <c r="L383" s="151"/>
      <c r="M383" s="151"/>
      <c r="N383" s="154"/>
      <c r="O383" s="154"/>
      <c r="P383" s="154"/>
      <c r="Q383" s="154"/>
      <c r="R383" s="152"/>
      <c r="S383" s="152"/>
      <c r="T383" s="152"/>
      <c r="U383" s="152"/>
      <c r="V383" s="152"/>
      <c r="W383" s="152"/>
      <c r="X383" s="152"/>
      <c r="Y383" s="152"/>
      <c r="Z383" s="152"/>
      <c r="AA383" s="152"/>
      <c r="AB383" s="152"/>
    </row>
    <row r="384" spans="1:28" ht="26.25" customHeight="1" x14ac:dyDescent="0.25">
      <c r="A384" s="151"/>
      <c r="B384" s="152"/>
      <c r="C384" s="151"/>
      <c r="D384" s="153"/>
      <c r="E384" s="153"/>
      <c r="F384" s="153"/>
      <c r="G384" s="153"/>
      <c r="H384" s="152"/>
      <c r="I384" s="152"/>
      <c r="J384" s="151"/>
      <c r="K384" s="151"/>
      <c r="L384" s="151"/>
      <c r="M384" s="151"/>
      <c r="N384" s="154"/>
      <c r="O384" s="154"/>
      <c r="P384" s="154"/>
      <c r="Q384" s="154"/>
      <c r="R384" s="152"/>
      <c r="S384" s="152"/>
      <c r="T384" s="152"/>
      <c r="U384" s="152"/>
      <c r="V384" s="152"/>
      <c r="W384" s="152"/>
      <c r="X384" s="152"/>
      <c r="Y384" s="152"/>
      <c r="Z384" s="152"/>
      <c r="AA384" s="152"/>
      <c r="AB384" s="152"/>
    </row>
    <row r="385" spans="1:28" ht="26.25" customHeight="1" x14ac:dyDescent="0.25">
      <c r="A385" s="151"/>
      <c r="B385" s="152"/>
      <c r="C385" s="151"/>
      <c r="D385" s="153"/>
      <c r="E385" s="153"/>
      <c r="F385" s="153"/>
      <c r="G385" s="153"/>
      <c r="H385" s="152"/>
      <c r="I385" s="152"/>
      <c r="J385" s="151"/>
      <c r="K385" s="151"/>
      <c r="L385" s="151"/>
      <c r="M385" s="151"/>
      <c r="N385" s="154"/>
      <c r="O385" s="154"/>
      <c r="P385" s="154"/>
      <c r="Q385" s="154"/>
      <c r="R385" s="152"/>
      <c r="S385" s="152"/>
      <c r="T385" s="152"/>
      <c r="U385" s="152"/>
      <c r="V385" s="152"/>
      <c r="W385" s="152"/>
      <c r="X385" s="152"/>
      <c r="Y385" s="152"/>
      <c r="Z385" s="152"/>
      <c r="AA385" s="152"/>
      <c r="AB385" s="152"/>
    </row>
    <row r="386" spans="1:28" ht="26.25" customHeight="1" x14ac:dyDescent="0.25">
      <c r="A386" s="151"/>
      <c r="B386" s="152"/>
      <c r="C386" s="151"/>
      <c r="D386" s="153"/>
      <c r="E386" s="153"/>
      <c r="F386" s="153"/>
      <c r="G386" s="153"/>
      <c r="H386" s="152"/>
      <c r="I386" s="152"/>
      <c r="J386" s="151"/>
      <c r="K386" s="151"/>
      <c r="L386" s="151"/>
      <c r="M386" s="151"/>
      <c r="N386" s="154"/>
      <c r="O386" s="154"/>
      <c r="P386" s="154"/>
      <c r="Q386" s="154"/>
      <c r="R386" s="152"/>
      <c r="S386" s="152"/>
      <c r="T386" s="152"/>
      <c r="U386" s="152"/>
      <c r="V386" s="152"/>
      <c r="W386" s="152"/>
      <c r="X386" s="152"/>
      <c r="Y386" s="152"/>
      <c r="Z386" s="152"/>
      <c r="AA386" s="152"/>
      <c r="AB386" s="152"/>
    </row>
    <row r="387" spans="1:28" ht="26.25" customHeight="1" x14ac:dyDescent="0.25">
      <c r="A387" s="151"/>
      <c r="B387" s="152"/>
      <c r="C387" s="151"/>
      <c r="D387" s="153"/>
      <c r="E387" s="153"/>
      <c r="F387" s="153"/>
      <c r="G387" s="153"/>
      <c r="H387" s="152"/>
      <c r="I387" s="152"/>
      <c r="J387" s="151"/>
      <c r="K387" s="151"/>
      <c r="L387" s="151"/>
      <c r="M387" s="151"/>
      <c r="N387" s="154"/>
      <c r="O387" s="154"/>
      <c r="P387" s="154"/>
      <c r="Q387" s="154"/>
      <c r="R387" s="152"/>
      <c r="S387" s="152"/>
      <c r="T387" s="152"/>
      <c r="U387" s="152"/>
      <c r="V387" s="152"/>
      <c r="W387" s="152"/>
      <c r="X387" s="152"/>
      <c r="Y387" s="152"/>
      <c r="Z387" s="152"/>
      <c r="AA387" s="152"/>
      <c r="AB387" s="152"/>
    </row>
    <row r="388" spans="1:28" ht="26.25" customHeight="1" x14ac:dyDescent="0.25">
      <c r="A388" s="151"/>
      <c r="B388" s="152"/>
      <c r="C388" s="151"/>
      <c r="D388" s="153"/>
      <c r="E388" s="153"/>
      <c r="F388" s="153"/>
      <c r="G388" s="153"/>
      <c r="H388" s="152"/>
      <c r="I388" s="152"/>
      <c r="J388" s="151"/>
      <c r="K388" s="151"/>
      <c r="L388" s="151"/>
      <c r="M388" s="151"/>
      <c r="N388" s="154"/>
      <c r="O388" s="154"/>
      <c r="P388" s="154"/>
      <c r="Q388" s="154"/>
      <c r="R388" s="152"/>
      <c r="S388" s="152"/>
      <c r="T388" s="152"/>
      <c r="U388" s="152"/>
      <c r="V388" s="152"/>
      <c r="W388" s="152"/>
      <c r="X388" s="152"/>
      <c r="Y388" s="152"/>
      <c r="Z388" s="152"/>
      <c r="AA388" s="152"/>
      <c r="AB388" s="152"/>
    </row>
    <row r="389" spans="1:28" ht="26.25" customHeight="1" x14ac:dyDescent="0.25">
      <c r="A389" s="151"/>
      <c r="B389" s="152"/>
      <c r="C389" s="151"/>
      <c r="D389" s="153"/>
      <c r="E389" s="153"/>
      <c r="F389" s="153"/>
      <c r="G389" s="153"/>
      <c r="H389" s="152"/>
      <c r="I389" s="152"/>
      <c r="J389" s="151"/>
      <c r="K389" s="151"/>
      <c r="L389" s="151"/>
      <c r="M389" s="151"/>
      <c r="N389" s="154"/>
      <c r="O389" s="154"/>
      <c r="P389" s="154"/>
      <c r="Q389" s="154"/>
      <c r="R389" s="152"/>
      <c r="S389" s="152"/>
      <c r="T389" s="152"/>
      <c r="U389" s="152"/>
      <c r="V389" s="152"/>
      <c r="W389" s="152"/>
      <c r="X389" s="152"/>
      <c r="Y389" s="152"/>
      <c r="Z389" s="152"/>
      <c r="AA389" s="152"/>
      <c r="AB389" s="152"/>
    </row>
    <row r="390" spans="1:28" ht="26.25" customHeight="1" x14ac:dyDescent="0.25">
      <c r="A390" s="151"/>
      <c r="B390" s="152"/>
      <c r="C390" s="151"/>
      <c r="D390" s="153"/>
      <c r="E390" s="153"/>
      <c r="F390" s="153"/>
      <c r="G390" s="153"/>
      <c r="H390" s="152"/>
      <c r="I390" s="152"/>
      <c r="J390" s="151"/>
      <c r="K390" s="151"/>
      <c r="L390" s="151"/>
      <c r="M390" s="151"/>
      <c r="N390" s="154"/>
      <c r="O390" s="154"/>
      <c r="P390" s="154"/>
      <c r="Q390" s="154"/>
      <c r="R390" s="152"/>
      <c r="S390" s="152"/>
      <c r="T390" s="152"/>
      <c r="U390" s="152"/>
      <c r="V390" s="152"/>
      <c r="W390" s="152"/>
      <c r="X390" s="152"/>
      <c r="Y390" s="152"/>
      <c r="Z390" s="152"/>
      <c r="AA390" s="152"/>
      <c r="AB390" s="152"/>
    </row>
    <row r="391" spans="1:28" ht="26.25" customHeight="1" x14ac:dyDescent="0.25">
      <c r="A391" s="151"/>
      <c r="B391" s="152"/>
      <c r="C391" s="151"/>
      <c r="D391" s="153"/>
      <c r="E391" s="153"/>
      <c r="F391" s="153"/>
      <c r="G391" s="153"/>
      <c r="H391" s="152"/>
      <c r="I391" s="152"/>
      <c r="J391" s="151"/>
      <c r="K391" s="151"/>
      <c r="L391" s="151"/>
      <c r="M391" s="151"/>
      <c r="N391" s="154"/>
      <c r="O391" s="154"/>
      <c r="P391" s="154"/>
      <c r="Q391" s="154"/>
      <c r="R391" s="152"/>
      <c r="S391" s="152"/>
      <c r="T391" s="152"/>
      <c r="U391" s="152"/>
      <c r="V391" s="152"/>
      <c r="W391" s="152"/>
      <c r="X391" s="152"/>
      <c r="Y391" s="152"/>
      <c r="Z391" s="152"/>
      <c r="AA391" s="152"/>
      <c r="AB391" s="152"/>
    </row>
    <row r="392" spans="1:28" ht="26.25" customHeight="1" x14ac:dyDescent="0.25">
      <c r="A392" s="151"/>
      <c r="B392" s="152"/>
      <c r="C392" s="151"/>
      <c r="D392" s="153"/>
      <c r="E392" s="153"/>
      <c r="F392" s="153"/>
      <c r="G392" s="153"/>
      <c r="H392" s="152"/>
      <c r="I392" s="152"/>
      <c r="J392" s="151"/>
      <c r="K392" s="151"/>
      <c r="L392" s="151"/>
      <c r="M392" s="151"/>
      <c r="N392" s="154"/>
      <c r="O392" s="154"/>
      <c r="P392" s="154"/>
      <c r="Q392" s="154"/>
      <c r="R392" s="152"/>
      <c r="S392" s="152"/>
      <c r="T392" s="152"/>
      <c r="U392" s="152"/>
      <c r="V392" s="152"/>
      <c r="W392" s="152"/>
      <c r="X392" s="152"/>
      <c r="Y392" s="152"/>
      <c r="Z392" s="152"/>
      <c r="AA392" s="152"/>
      <c r="AB392" s="152"/>
    </row>
    <row r="393" spans="1:28" ht="26.25" customHeight="1" x14ac:dyDescent="0.25">
      <c r="A393" s="151"/>
      <c r="B393" s="152"/>
      <c r="C393" s="151"/>
      <c r="D393" s="153"/>
      <c r="E393" s="153"/>
      <c r="F393" s="153"/>
      <c r="G393" s="153"/>
      <c r="H393" s="152"/>
      <c r="I393" s="152"/>
      <c r="J393" s="151"/>
      <c r="K393" s="151"/>
      <c r="L393" s="151"/>
      <c r="M393" s="151"/>
      <c r="N393" s="154"/>
      <c r="O393" s="154"/>
      <c r="P393" s="154"/>
      <c r="Q393" s="154"/>
      <c r="R393" s="152"/>
      <c r="S393" s="152"/>
      <c r="T393" s="152"/>
      <c r="U393" s="152"/>
      <c r="V393" s="152"/>
      <c r="W393" s="152"/>
      <c r="X393" s="152"/>
      <c r="Y393" s="152"/>
      <c r="Z393" s="152"/>
      <c r="AA393" s="152"/>
      <c r="AB393" s="152"/>
    </row>
    <row r="394" spans="1:28" ht="26.25" customHeight="1" x14ac:dyDescent="0.25">
      <c r="A394" s="151"/>
      <c r="B394" s="152"/>
      <c r="C394" s="151"/>
      <c r="D394" s="153"/>
      <c r="E394" s="153"/>
      <c r="F394" s="153"/>
      <c r="G394" s="153"/>
      <c r="H394" s="152"/>
      <c r="I394" s="152"/>
      <c r="J394" s="151"/>
      <c r="K394" s="151"/>
      <c r="L394" s="151"/>
      <c r="M394" s="151"/>
      <c r="N394" s="154"/>
      <c r="O394" s="154"/>
      <c r="P394" s="154"/>
      <c r="Q394" s="154"/>
      <c r="R394" s="152"/>
      <c r="S394" s="152"/>
      <c r="T394" s="152"/>
      <c r="U394" s="152"/>
      <c r="V394" s="152"/>
      <c r="W394" s="152"/>
      <c r="X394" s="152"/>
      <c r="Y394" s="152"/>
      <c r="Z394" s="152"/>
      <c r="AA394" s="152"/>
      <c r="AB394" s="152"/>
    </row>
    <row r="395" spans="1:28" ht="26.25" customHeight="1" x14ac:dyDescent="0.25">
      <c r="A395" s="151"/>
      <c r="B395" s="152"/>
      <c r="C395" s="151"/>
      <c r="D395" s="153"/>
      <c r="E395" s="153"/>
      <c r="F395" s="153"/>
      <c r="G395" s="153"/>
      <c r="H395" s="152"/>
      <c r="I395" s="152"/>
      <c r="J395" s="151"/>
      <c r="K395" s="151"/>
      <c r="L395" s="151"/>
      <c r="M395" s="151"/>
      <c r="N395" s="154"/>
      <c r="O395" s="154"/>
      <c r="P395" s="154"/>
      <c r="Q395" s="154"/>
      <c r="R395" s="152"/>
      <c r="S395" s="152"/>
      <c r="T395" s="152"/>
      <c r="U395" s="152"/>
      <c r="V395" s="152"/>
      <c r="W395" s="152"/>
      <c r="X395" s="152"/>
      <c r="Y395" s="152"/>
      <c r="Z395" s="152"/>
      <c r="AA395" s="152"/>
      <c r="AB395" s="152"/>
    </row>
    <row r="396" spans="1:28" ht="26.25" customHeight="1" x14ac:dyDescent="0.25">
      <c r="A396" s="151"/>
      <c r="B396" s="152"/>
      <c r="C396" s="151"/>
      <c r="D396" s="153"/>
      <c r="E396" s="153"/>
      <c r="F396" s="153"/>
      <c r="G396" s="153"/>
      <c r="H396" s="152"/>
      <c r="I396" s="152"/>
      <c r="J396" s="151"/>
      <c r="K396" s="151"/>
      <c r="L396" s="151"/>
      <c r="M396" s="151"/>
      <c r="N396" s="154"/>
      <c r="O396" s="154"/>
      <c r="P396" s="154"/>
      <c r="Q396" s="154"/>
      <c r="R396" s="152"/>
      <c r="S396" s="152"/>
      <c r="T396" s="152"/>
      <c r="U396" s="152"/>
      <c r="V396" s="152"/>
      <c r="W396" s="152"/>
      <c r="X396" s="152"/>
      <c r="Y396" s="152"/>
      <c r="Z396" s="152"/>
      <c r="AA396" s="152"/>
      <c r="AB396" s="152"/>
    </row>
    <row r="397" spans="1:28" ht="26.25" customHeight="1" x14ac:dyDescent="0.25">
      <c r="A397" s="151"/>
      <c r="B397" s="152"/>
      <c r="C397" s="151"/>
      <c r="D397" s="153"/>
      <c r="E397" s="153"/>
      <c r="F397" s="153"/>
      <c r="G397" s="153"/>
      <c r="H397" s="152"/>
      <c r="I397" s="152"/>
      <c r="J397" s="151"/>
      <c r="K397" s="151"/>
      <c r="L397" s="151"/>
      <c r="M397" s="151"/>
      <c r="N397" s="154"/>
      <c r="O397" s="154"/>
      <c r="P397" s="154"/>
      <c r="Q397" s="154"/>
      <c r="R397" s="152"/>
      <c r="S397" s="152"/>
      <c r="T397" s="152"/>
      <c r="U397" s="152"/>
      <c r="V397" s="152"/>
      <c r="W397" s="152"/>
      <c r="X397" s="152"/>
      <c r="Y397" s="152"/>
      <c r="Z397" s="152"/>
      <c r="AA397" s="152"/>
      <c r="AB397" s="152"/>
    </row>
    <row r="398" spans="1:28" ht="26.25" customHeight="1" x14ac:dyDescent="0.25">
      <c r="A398" s="151"/>
      <c r="B398" s="152"/>
      <c r="C398" s="151"/>
      <c r="D398" s="153"/>
      <c r="E398" s="153"/>
      <c r="F398" s="153"/>
      <c r="G398" s="153"/>
      <c r="H398" s="152"/>
      <c r="I398" s="152"/>
      <c r="J398" s="151"/>
      <c r="K398" s="151"/>
      <c r="L398" s="151"/>
      <c r="M398" s="151"/>
      <c r="N398" s="154"/>
      <c r="O398" s="154"/>
      <c r="P398" s="154"/>
      <c r="Q398" s="154"/>
      <c r="R398" s="152"/>
      <c r="S398" s="152"/>
      <c r="T398" s="152"/>
      <c r="U398" s="152"/>
      <c r="V398" s="152"/>
      <c r="W398" s="152"/>
      <c r="X398" s="152"/>
      <c r="Y398" s="152"/>
      <c r="Z398" s="152"/>
      <c r="AA398" s="152"/>
      <c r="AB398" s="152"/>
    </row>
    <row r="399" spans="1:28" ht="26.25" customHeight="1" x14ac:dyDescent="0.25">
      <c r="A399" s="151"/>
      <c r="B399" s="152"/>
      <c r="C399" s="151"/>
      <c r="D399" s="153"/>
      <c r="E399" s="153"/>
      <c r="F399" s="153"/>
      <c r="G399" s="153"/>
      <c r="H399" s="152"/>
      <c r="I399" s="152"/>
      <c r="J399" s="151"/>
      <c r="K399" s="151"/>
      <c r="L399" s="151"/>
      <c r="M399" s="151"/>
      <c r="N399" s="154"/>
      <c r="O399" s="154"/>
      <c r="P399" s="154"/>
      <c r="Q399" s="154"/>
      <c r="R399" s="152"/>
      <c r="S399" s="152"/>
      <c r="T399" s="152"/>
      <c r="U399" s="152"/>
      <c r="V399" s="152"/>
      <c r="W399" s="152"/>
      <c r="X399" s="152"/>
      <c r="Y399" s="152"/>
      <c r="Z399" s="152"/>
      <c r="AA399" s="152"/>
      <c r="AB399" s="152"/>
    </row>
    <row r="400" spans="1:28" ht="26.25" customHeight="1" x14ac:dyDescent="0.25">
      <c r="A400" s="151"/>
      <c r="B400" s="152"/>
      <c r="C400" s="151"/>
      <c r="D400" s="153"/>
      <c r="E400" s="153"/>
      <c r="F400" s="153"/>
      <c r="G400" s="153"/>
      <c r="H400" s="152"/>
      <c r="I400" s="152"/>
      <c r="J400" s="151"/>
      <c r="K400" s="151"/>
      <c r="L400" s="151"/>
      <c r="M400" s="151"/>
      <c r="N400" s="154"/>
      <c r="O400" s="154"/>
      <c r="P400" s="154"/>
      <c r="Q400" s="154"/>
      <c r="R400" s="152"/>
      <c r="S400" s="152"/>
      <c r="T400" s="152"/>
      <c r="U400" s="152"/>
      <c r="V400" s="152"/>
      <c r="W400" s="152"/>
      <c r="X400" s="152"/>
      <c r="Y400" s="152"/>
      <c r="Z400" s="152"/>
      <c r="AA400" s="152"/>
      <c r="AB400" s="152"/>
    </row>
    <row r="401" spans="1:28" ht="26.25" customHeight="1" x14ac:dyDescent="0.25">
      <c r="A401" s="151"/>
      <c r="B401" s="152"/>
      <c r="C401" s="151"/>
      <c r="D401" s="153"/>
      <c r="E401" s="153"/>
      <c r="F401" s="153"/>
      <c r="G401" s="153"/>
      <c r="H401" s="152"/>
      <c r="I401" s="152"/>
      <c r="J401" s="151"/>
      <c r="K401" s="151"/>
      <c r="L401" s="151"/>
      <c r="M401" s="151"/>
      <c r="N401" s="154"/>
      <c r="O401" s="154"/>
      <c r="P401" s="154"/>
      <c r="Q401" s="154"/>
      <c r="R401" s="152"/>
      <c r="S401" s="152"/>
      <c r="T401" s="152"/>
      <c r="U401" s="152"/>
      <c r="V401" s="152"/>
      <c r="W401" s="152"/>
      <c r="X401" s="152"/>
      <c r="Y401" s="152"/>
      <c r="Z401" s="152"/>
      <c r="AA401" s="152"/>
      <c r="AB401" s="152"/>
    </row>
    <row r="402" spans="1:28" ht="26.25" customHeight="1" x14ac:dyDescent="0.25">
      <c r="A402" s="151"/>
      <c r="B402" s="152"/>
      <c r="C402" s="151"/>
      <c r="D402" s="153"/>
      <c r="E402" s="153"/>
      <c r="F402" s="153"/>
      <c r="G402" s="153"/>
      <c r="H402" s="152"/>
      <c r="I402" s="152"/>
      <c r="J402" s="151"/>
      <c r="K402" s="151"/>
      <c r="L402" s="151"/>
      <c r="M402" s="151"/>
      <c r="N402" s="154"/>
      <c r="O402" s="154"/>
      <c r="P402" s="154"/>
      <c r="Q402" s="154"/>
      <c r="R402" s="152"/>
      <c r="S402" s="152"/>
      <c r="T402" s="152"/>
      <c r="U402" s="152"/>
      <c r="V402" s="152"/>
      <c r="W402" s="152"/>
      <c r="X402" s="152"/>
      <c r="Y402" s="152"/>
      <c r="Z402" s="152"/>
      <c r="AA402" s="152"/>
      <c r="AB402" s="152"/>
    </row>
    <row r="403" spans="1:28" ht="26.25" customHeight="1" x14ac:dyDescent="0.25">
      <c r="A403" s="151"/>
      <c r="B403" s="152"/>
      <c r="C403" s="151"/>
      <c r="D403" s="153"/>
      <c r="E403" s="153"/>
      <c r="F403" s="153"/>
      <c r="G403" s="153"/>
      <c r="H403" s="152"/>
      <c r="I403" s="152"/>
      <c r="J403" s="151"/>
      <c r="K403" s="151"/>
      <c r="L403" s="151"/>
      <c r="M403" s="151"/>
      <c r="N403" s="154"/>
      <c r="O403" s="154"/>
      <c r="P403" s="154"/>
      <c r="Q403" s="154"/>
      <c r="R403" s="152"/>
      <c r="S403" s="152"/>
      <c r="T403" s="152"/>
      <c r="U403" s="152"/>
      <c r="V403" s="152"/>
      <c r="W403" s="152"/>
      <c r="X403" s="152"/>
      <c r="Y403" s="152"/>
      <c r="Z403" s="152"/>
      <c r="AA403" s="152"/>
      <c r="AB403" s="152"/>
    </row>
    <row r="404" spans="1:28" ht="26.25" customHeight="1" x14ac:dyDescent="0.25">
      <c r="A404" s="151"/>
      <c r="B404" s="152"/>
      <c r="C404" s="151"/>
      <c r="D404" s="153"/>
      <c r="E404" s="153"/>
      <c r="F404" s="153"/>
      <c r="G404" s="153"/>
      <c r="H404" s="152"/>
      <c r="I404" s="152"/>
      <c r="J404" s="151"/>
      <c r="K404" s="151"/>
      <c r="L404" s="151"/>
      <c r="M404" s="151"/>
      <c r="N404" s="154"/>
      <c r="O404" s="154"/>
      <c r="P404" s="154"/>
      <c r="Q404" s="154"/>
      <c r="R404" s="152"/>
      <c r="S404" s="152"/>
      <c r="T404" s="152"/>
      <c r="U404" s="152"/>
      <c r="V404" s="152"/>
      <c r="W404" s="152"/>
      <c r="X404" s="152"/>
      <c r="Y404" s="152"/>
      <c r="Z404" s="152"/>
      <c r="AA404" s="152"/>
      <c r="AB404" s="152"/>
    </row>
    <row r="405" spans="1:28" ht="26.25" customHeight="1" x14ac:dyDescent="0.25">
      <c r="A405" s="151"/>
      <c r="B405" s="152"/>
      <c r="C405" s="151"/>
      <c r="D405" s="153"/>
      <c r="E405" s="153"/>
      <c r="F405" s="153"/>
      <c r="G405" s="153"/>
      <c r="H405" s="152"/>
      <c r="I405" s="152"/>
      <c r="J405" s="151"/>
      <c r="K405" s="151"/>
      <c r="L405" s="151"/>
      <c r="M405" s="151"/>
      <c r="N405" s="154"/>
      <c r="O405" s="154"/>
      <c r="P405" s="154"/>
      <c r="Q405" s="154"/>
      <c r="R405" s="152"/>
      <c r="S405" s="152"/>
      <c r="T405" s="152"/>
      <c r="U405" s="152"/>
      <c r="V405" s="152"/>
      <c r="W405" s="152"/>
      <c r="X405" s="152"/>
      <c r="Y405" s="152"/>
      <c r="Z405" s="152"/>
      <c r="AA405" s="152"/>
      <c r="AB405" s="152"/>
    </row>
    <row r="406" spans="1:28" ht="26.25" customHeight="1" x14ac:dyDescent="0.25">
      <c r="A406" s="151"/>
      <c r="B406" s="152"/>
      <c r="C406" s="151"/>
      <c r="D406" s="153"/>
      <c r="E406" s="153"/>
      <c r="F406" s="153"/>
      <c r="G406" s="153"/>
      <c r="H406" s="152"/>
      <c r="I406" s="152"/>
      <c r="J406" s="151"/>
      <c r="K406" s="151"/>
      <c r="L406" s="151"/>
      <c r="M406" s="151"/>
      <c r="N406" s="154"/>
      <c r="O406" s="154"/>
      <c r="P406" s="154"/>
      <c r="Q406" s="154"/>
      <c r="R406" s="152"/>
      <c r="S406" s="152"/>
      <c r="T406" s="152"/>
      <c r="U406" s="152"/>
      <c r="V406" s="152"/>
      <c r="W406" s="152"/>
      <c r="X406" s="152"/>
      <c r="Y406" s="152"/>
      <c r="Z406" s="152"/>
      <c r="AA406" s="152"/>
      <c r="AB406" s="152"/>
    </row>
    <row r="407" spans="1:28" ht="26.25" customHeight="1" x14ac:dyDescent="0.25">
      <c r="A407" s="151"/>
      <c r="B407" s="152"/>
      <c r="C407" s="151"/>
      <c r="D407" s="153"/>
      <c r="E407" s="153"/>
      <c r="F407" s="153"/>
      <c r="G407" s="153"/>
      <c r="H407" s="152"/>
      <c r="I407" s="152"/>
      <c r="J407" s="151"/>
      <c r="K407" s="151"/>
      <c r="L407" s="151"/>
      <c r="M407" s="151"/>
      <c r="N407" s="154"/>
      <c r="O407" s="154"/>
      <c r="P407" s="154"/>
      <c r="Q407" s="154"/>
      <c r="R407" s="152"/>
      <c r="S407" s="152"/>
      <c r="T407" s="152"/>
      <c r="U407" s="152"/>
      <c r="V407" s="152"/>
      <c r="W407" s="152"/>
      <c r="X407" s="152"/>
      <c r="Y407" s="152"/>
      <c r="Z407" s="152"/>
      <c r="AA407" s="152"/>
      <c r="AB407" s="152"/>
    </row>
    <row r="408" spans="1:28" ht="26.25" customHeight="1" x14ac:dyDescent="0.25">
      <c r="A408" s="151"/>
      <c r="B408" s="152"/>
      <c r="C408" s="151"/>
      <c r="D408" s="153"/>
      <c r="E408" s="153"/>
      <c r="F408" s="153"/>
      <c r="G408" s="153"/>
      <c r="H408" s="152"/>
      <c r="I408" s="152"/>
      <c r="J408" s="151"/>
      <c r="K408" s="151"/>
      <c r="L408" s="151"/>
      <c r="M408" s="151"/>
      <c r="N408" s="154"/>
      <c r="O408" s="154"/>
      <c r="P408" s="154"/>
      <c r="Q408" s="154"/>
      <c r="R408" s="152"/>
      <c r="S408" s="152"/>
      <c r="T408" s="152"/>
      <c r="U408" s="152"/>
      <c r="V408" s="152"/>
      <c r="W408" s="152"/>
      <c r="X408" s="152"/>
      <c r="Y408" s="152"/>
      <c r="Z408" s="152"/>
      <c r="AA408" s="152"/>
      <c r="AB408" s="152"/>
    </row>
    <row r="409" spans="1:28" ht="26.25" customHeight="1" x14ac:dyDescent="0.25">
      <c r="A409" s="151"/>
      <c r="B409" s="152"/>
      <c r="C409" s="151"/>
      <c r="D409" s="153"/>
      <c r="E409" s="153"/>
      <c r="F409" s="153"/>
      <c r="G409" s="153"/>
      <c r="H409" s="152"/>
      <c r="I409" s="152"/>
      <c r="J409" s="151"/>
      <c r="K409" s="151"/>
      <c r="L409" s="151"/>
      <c r="M409" s="151"/>
      <c r="N409" s="154"/>
      <c r="O409" s="154"/>
      <c r="P409" s="154"/>
      <c r="Q409" s="154"/>
      <c r="R409" s="152"/>
      <c r="S409" s="152"/>
      <c r="T409" s="152"/>
      <c r="U409" s="152"/>
      <c r="V409" s="152"/>
      <c r="W409" s="152"/>
      <c r="X409" s="152"/>
      <c r="Y409" s="152"/>
      <c r="Z409" s="152"/>
      <c r="AA409" s="152"/>
      <c r="AB409" s="152"/>
    </row>
    <row r="410" spans="1:28" ht="26.25" customHeight="1" x14ac:dyDescent="0.25">
      <c r="A410" s="151"/>
      <c r="B410" s="152"/>
      <c r="C410" s="151"/>
      <c r="D410" s="153"/>
      <c r="E410" s="153"/>
      <c r="F410" s="153"/>
      <c r="G410" s="153"/>
      <c r="H410" s="152"/>
      <c r="I410" s="152"/>
      <c r="J410" s="151"/>
      <c r="K410" s="151"/>
      <c r="L410" s="151"/>
      <c r="M410" s="151"/>
      <c r="N410" s="154"/>
      <c r="O410" s="154"/>
      <c r="P410" s="154"/>
      <c r="Q410" s="154"/>
      <c r="R410" s="152"/>
      <c r="S410" s="152"/>
      <c r="T410" s="152"/>
      <c r="U410" s="152"/>
      <c r="V410" s="152"/>
      <c r="W410" s="152"/>
      <c r="X410" s="152"/>
      <c r="Y410" s="152"/>
      <c r="Z410" s="152"/>
      <c r="AA410" s="152"/>
      <c r="AB410" s="152"/>
    </row>
    <row r="411" spans="1:28" ht="26.25" customHeight="1" x14ac:dyDescent="0.25">
      <c r="A411" s="151"/>
      <c r="B411" s="152"/>
      <c r="C411" s="151"/>
      <c r="D411" s="153"/>
      <c r="E411" s="153"/>
      <c r="F411" s="153"/>
      <c r="G411" s="153"/>
      <c r="H411" s="152"/>
      <c r="I411" s="152"/>
      <c r="J411" s="151"/>
      <c r="K411" s="151"/>
      <c r="L411" s="151"/>
      <c r="M411" s="151"/>
      <c r="N411" s="154"/>
      <c r="O411" s="154"/>
      <c r="P411" s="154"/>
      <c r="Q411" s="154"/>
      <c r="R411" s="152"/>
      <c r="S411" s="152"/>
      <c r="T411" s="152"/>
      <c r="U411" s="152"/>
      <c r="V411" s="152"/>
      <c r="W411" s="152"/>
      <c r="X411" s="152"/>
      <c r="Y411" s="152"/>
      <c r="Z411" s="152"/>
      <c r="AA411" s="152"/>
      <c r="AB411" s="152"/>
    </row>
    <row r="412" spans="1:28" ht="26.25" customHeight="1" x14ac:dyDescent="0.25">
      <c r="A412" s="151"/>
      <c r="B412" s="152"/>
      <c r="C412" s="151"/>
      <c r="D412" s="153"/>
      <c r="E412" s="153"/>
      <c r="F412" s="153"/>
      <c r="G412" s="153"/>
      <c r="H412" s="152"/>
      <c r="I412" s="152"/>
      <c r="J412" s="151"/>
      <c r="K412" s="151"/>
      <c r="L412" s="151"/>
      <c r="M412" s="151"/>
      <c r="N412" s="154"/>
      <c r="O412" s="154"/>
      <c r="P412" s="154"/>
      <c r="Q412" s="154"/>
      <c r="R412" s="152"/>
      <c r="S412" s="152"/>
      <c r="T412" s="152"/>
      <c r="U412" s="152"/>
      <c r="V412" s="152"/>
      <c r="W412" s="152"/>
      <c r="X412" s="152"/>
      <c r="Y412" s="152"/>
      <c r="Z412" s="152"/>
      <c r="AA412" s="152"/>
      <c r="AB412" s="152"/>
    </row>
    <row r="413" spans="1:28" ht="26.25" customHeight="1" x14ac:dyDescent="0.25">
      <c r="A413" s="151"/>
      <c r="B413" s="152"/>
      <c r="C413" s="151"/>
      <c r="D413" s="153"/>
      <c r="E413" s="153"/>
      <c r="F413" s="153"/>
      <c r="G413" s="153"/>
      <c r="H413" s="152"/>
      <c r="I413" s="152"/>
      <c r="J413" s="151"/>
      <c r="K413" s="151"/>
      <c r="L413" s="151"/>
      <c r="M413" s="151"/>
      <c r="N413" s="154"/>
      <c r="O413" s="154"/>
      <c r="P413" s="154"/>
      <c r="Q413" s="154"/>
      <c r="R413" s="152"/>
      <c r="S413" s="152"/>
      <c r="T413" s="152"/>
      <c r="U413" s="152"/>
      <c r="V413" s="152"/>
      <c r="W413" s="152"/>
      <c r="X413" s="152"/>
      <c r="Y413" s="152"/>
      <c r="Z413" s="152"/>
      <c r="AA413" s="152"/>
      <c r="AB413" s="152"/>
    </row>
    <row r="414" spans="1:28" ht="26.25" customHeight="1" x14ac:dyDescent="0.25">
      <c r="A414" s="151"/>
      <c r="B414" s="152"/>
      <c r="C414" s="151"/>
      <c r="D414" s="153"/>
      <c r="E414" s="153"/>
      <c r="F414" s="153"/>
      <c r="G414" s="153"/>
      <c r="H414" s="152"/>
      <c r="I414" s="152"/>
      <c r="J414" s="151"/>
      <c r="K414" s="151"/>
      <c r="L414" s="151"/>
      <c r="M414" s="151"/>
      <c r="N414" s="154"/>
      <c r="O414" s="154"/>
      <c r="P414" s="154"/>
      <c r="Q414" s="154"/>
      <c r="R414" s="152"/>
      <c r="S414" s="152"/>
      <c r="T414" s="152"/>
      <c r="U414" s="152"/>
      <c r="V414" s="152"/>
      <c r="W414" s="152"/>
      <c r="X414" s="152"/>
      <c r="Y414" s="152"/>
      <c r="Z414" s="152"/>
      <c r="AA414" s="152"/>
      <c r="AB414" s="152"/>
    </row>
    <row r="415" spans="1:28" ht="26.25" customHeight="1" x14ac:dyDescent="0.25">
      <c r="A415" s="151"/>
      <c r="B415" s="152"/>
      <c r="C415" s="151"/>
      <c r="D415" s="153"/>
      <c r="E415" s="153"/>
      <c r="F415" s="153"/>
      <c r="G415" s="153"/>
      <c r="H415" s="152"/>
      <c r="I415" s="152"/>
      <c r="J415" s="151"/>
      <c r="K415" s="151"/>
      <c r="L415" s="151"/>
      <c r="M415" s="151"/>
      <c r="N415" s="154"/>
      <c r="O415" s="154"/>
      <c r="P415" s="154"/>
      <c r="Q415" s="154"/>
      <c r="R415" s="152"/>
      <c r="S415" s="152"/>
      <c r="T415" s="152"/>
      <c r="U415" s="152"/>
      <c r="V415" s="152"/>
      <c r="W415" s="152"/>
      <c r="X415" s="152"/>
      <c r="Y415" s="152"/>
      <c r="Z415" s="152"/>
      <c r="AA415" s="152"/>
      <c r="AB415" s="152"/>
    </row>
    <row r="416" spans="1:28" ht="26.25" customHeight="1" x14ac:dyDescent="0.25">
      <c r="A416" s="151"/>
      <c r="B416" s="152"/>
      <c r="C416" s="151"/>
      <c r="D416" s="153"/>
      <c r="E416" s="153"/>
      <c r="F416" s="153"/>
      <c r="G416" s="153"/>
      <c r="H416" s="152"/>
      <c r="I416" s="152"/>
      <c r="J416" s="151"/>
      <c r="K416" s="151"/>
      <c r="L416" s="151"/>
      <c r="M416" s="151"/>
      <c r="N416" s="154"/>
      <c r="O416" s="154"/>
      <c r="P416" s="154"/>
      <c r="Q416" s="154"/>
      <c r="R416" s="152"/>
      <c r="S416" s="152"/>
      <c r="T416" s="152"/>
      <c r="U416" s="152"/>
      <c r="V416" s="152"/>
      <c r="W416" s="152"/>
      <c r="X416" s="152"/>
      <c r="Y416" s="152"/>
      <c r="Z416" s="152"/>
      <c r="AA416" s="152"/>
      <c r="AB416" s="152"/>
    </row>
    <row r="417" spans="1:28" ht="26.25" customHeight="1" x14ac:dyDescent="0.25">
      <c r="A417" s="151"/>
      <c r="B417" s="152"/>
      <c r="C417" s="151"/>
      <c r="D417" s="153"/>
      <c r="E417" s="153"/>
      <c r="F417" s="153"/>
      <c r="G417" s="153"/>
      <c r="H417" s="152"/>
      <c r="I417" s="152"/>
      <c r="J417" s="151"/>
      <c r="K417" s="151"/>
      <c r="L417" s="151"/>
      <c r="M417" s="151"/>
      <c r="N417" s="154"/>
      <c r="O417" s="154"/>
      <c r="P417" s="154"/>
      <c r="Q417" s="154"/>
      <c r="R417" s="152"/>
      <c r="S417" s="152"/>
      <c r="T417" s="152"/>
      <c r="U417" s="152"/>
      <c r="V417" s="152"/>
      <c r="W417" s="152"/>
      <c r="X417" s="152"/>
      <c r="Y417" s="152"/>
      <c r="Z417" s="152"/>
      <c r="AA417" s="152"/>
      <c r="AB417" s="152"/>
    </row>
    <row r="418" spans="1:28" ht="26.25" customHeight="1" x14ac:dyDescent="0.25">
      <c r="A418" s="151"/>
      <c r="B418" s="152"/>
      <c r="C418" s="151"/>
      <c r="D418" s="153"/>
      <c r="E418" s="153"/>
      <c r="F418" s="153"/>
      <c r="G418" s="153"/>
      <c r="H418" s="152"/>
      <c r="I418" s="152"/>
      <c r="J418" s="151"/>
      <c r="K418" s="151"/>
      <c r="L418" s="151"/>
      <c r="M418" s="151"/>
      <c r="N418" s="154"/>
      <c r="O418" s="154"/>
      <c r="P418" s="154"/>
      <c r="Q418" s="154"/>
      <c r="R418" s="152"/>
      <c r="S418" s="152"/>
      <c r="T418" s="152"/>
      <c r="U418" s="152"/>
      <c r="V418" s="152"/>
      <c r="W418" s="152"/>
      <c r="X418" s="152"/>
      <c r="Y418" s="152"/>
      <c r="Z418" s="152"/>
      <c r="AA418" s="152"/>
      <c r="AB418" s="152"/>
    </row>
    <row r="419" spans="1:28" ht="26.25" customHeight="1" x14ac:dyDescent="0.25">
      <c r="A419" s="151"/>
      <c r="B419" s="152"/>
      <c r="C419" s="151"/>
      <c r="D419" s="153"/>
      <c r="E419" s="153"/>
      <c r="F419" s="153"/>
      <c r="G419" s="153"/>
      <c r="H419" s="152"/>
      <c r="I419" s="152"/>
      <c r="J419" s="151"/>
      <c r="K419" s="151"/>
      <c r="L419" s="151"/>
      <c r="M419" s="151"/>
      <c r="N419" s="154"/>
      <c r="O419" s="154"/>
      <c r="P419" s="154"/>
      <c r="Q419" s="154"/>
      <c r="R419" s="152"/>
      <c r="S419" s="152"/>
      <c r="T419" s="152"/>
      <c r="U419" s="152"/>
      <c r="V419" s="152"/>
      <c r="W419" s="152"/>
      <c r="X419" s="152"/>
      <c r="Y419" s="152"/>
      <c r="Z419" s="152"/>
      <c r="AA419" s="152"/>
      <c r="AB419" s="152"/>
    </row>
    <row r="420" spans="1:28" ht="26.25" customHeight="1" x14ac:dyDescent="0.25">
      <c r="A420" s="151"/>
      <c r="B420" s="152"/>
      <c r="C420" s="151"/>
      <c r="D420" s="153"/>
      <c r="E420" s="153"/>
      <c r="F420" s="153"/>
      <c r="G420" s="153"/>
      <c r="H420" s="152"/>
      <c r="I420" s="152"/>
      <c r="J420" s="151"/>
      <c r="K420" s="151"/>
      <c r="L420" s="151"/>
      <c r="M420" s="151"/>
      <c r="N420" s="154"/>
      <c r="O420" s="154"/>
      <c r="P420" s="154"/>
      <c r="Q420" s="154"/>
      <c r="R420" s="152"/>
      <c r="S420" s="152"/>
      <c r="T420" s="152"/>
      <c r="U420" s="152"/>
      <c r="V420" s="152"/>
      <c r="W420" s="152"/>
      <c r="X420" s="152"/>
      <c r="Y420" s="152"/>
      <c r="Z420" s="152"/>
      <c r="AA420" s="152"/>
      <c r="AB420" s="152"/>
    </row>
    <row r="421" spans="1:28" ht="26.25" customHeight="1" x14ac:dyDescent="0.25">
      <c r="A421" s="151"/>
      <c r="B421" s="152"/>
      <c r="C421" s="151"/>
      <c r="D421" s="153"/>
      <c r="E421" s="153"/>
      <c r="F421" s="153"/>
      <c r="G421" s="153"/>
      <c r="H421" s="152"/>
      <c r="I421" s="152"/>
      <c r="J421" s="151"/>
      <c r="K421" s="151"/>
      <c r="L421" s="151"/>
      <c r="M421" s="151"/>
      <c r="N421" s="154"/>
      <c r="O421" s="154"/>
      <c r="P421" s="154"/>
      <c r="Q421" s="154"/>
      <c r="R421" s="152"/>
      <c r="S421" s="152"/>
      <c r="T421" s="152"/>
      <c r="U421" s="152"/>
      <c r="V421" s="152"/>
      <c r="W421" s="152"/>
      <c r="X421" s="152"/>
      <c r="Y421" s="152"/>
      <c r="Z421" s="152"/>
      <c r="AA421" s="152"/>
      <c r="AB421" s="152"/>
    </row>
    <row r="422" spans="1:28" ht="26.25" customHeight="1" x14ac:dyDescent="0.25">
      <c r="A422" s="151"/>
      <c r="B422" s="152"/>
      <c r="C422" s="151"/>
      <c r="D422" s="153"/>
      <c r="E422" s="153"/>
      <c r="F422" s="153"/>
      <c r="G422" s="153"/>
      <c r="H422" s="152"/>
      <c r="I422" s="152"/>
      <c r="J422" s="151"/>
      <c r="K422" s="151"/>
      <c r="L422" s="151"/>
      <c r="M422" s="151"/>
      <c r="N422" s="154"/>
      <c r="O422" s="154"/>
      <c r="P422" s="154"/>
      <c r="Q422" s="154"/>
      <c r="R422" s="152"/>
      <c r="S422" s="152"/>
      <c r="T422" s="152"/>
      <c r="U422" s="152"/>
      <c r="V422" s="152"/>
      <c r="W422" s="152"/>
      <c r="X422" s="152"/>
      <c r="Y422" s="152"/>
      <c r="Z422" s="152"/>
      <c r="AA422" s="152"/>
      <c r="AB422" s="152"/>
    </row>
    <row r="423" spans="1:28" ht="26.25" customHeight="1" x14ac:dyDescent="0.25">
      <c r="A423" s="151"/>
      <c r="B423" s="152"/>
      <c r="C423" s="151"/>
      <c r="D423" s="153"/>
      <c r="E423" s="153"/>
      <c r="F423" s="153"/>
      <c r="G423" s="153"/>
      <c r="H423" s="152"/>
      <c r="I423" s="152"/>
      <c r="J423" s="151"/>
      <c r="K423" s="151"/>
      <c r="L423" s="151"/>
      <c r="M423" s="151"/>
      <c r="N423" s="154"/>
      <c r="O423" s="154"/>
      <c r="P423" s="154"/>
      <c r="Q423" s="154"/>
      <c r="R423" s="152"/>
      <c r="S423" s="152"/>
      <c r="T423" s="152"/>
      <c r="U423" s="152"/>
      <c r="V423" s="152"/>
      <c r="W423" s="152"/>
      <c r="X423" s="152"/>
      <c r="Y423" s="152"/>
      <c r="Z423" s="152"/>
      <c r="AA423" s="152"/>
      <c r="AB423" s="152"/>
    </row>
    <row r="424" spans="1:28" ht="26.25" customHeight="1" x14ac:dyDescent="0.25">
      <c r="A424" s="151"/>
      <c r="B424" s="152"/>
      <c r="C424" s="151"/>
      <c r="D424" s="153"/>
      <c r="E424" s="153"/>
      <c r="F424" s="153"/>
      <c r="G424" s="153"/>
      <c r="H424" s="152"/>
      <c r="I424" s="152"/>
      <c r="J424" s="151"/>
      <c r="K424" s="151"/>
      <c r="L424" s="151"/>
      <c r="M424" s="151"/>
      <c r="N424" s="154"/>
      <c r="O424" s="154"/>
      <c r="P424" s="154"/>
      <c r="Q424" s="154"/>
      <c r="R424" s="152"/>
      <c r="S424" s="152"/>
      <c r="T424" s="152"/>
      <c r="U424" s="152"/>
      <c r="V424" s="152"/>
      <c r="W424" s="152"/>
      <c r="X424" s="152"/>
      <c r="Y424" s="152"/>
      <c r="Z424" s="152"/>
      <c r="AA424" s="152"/>
      <c r="AB424" s="152"/>
    </row>
    <row r="425" spans="1:28" ht="26.25" customHeight="1" x14ac:dyDescent="0.25">
      <c r="A425" s="151"/>
      <c r="B425" s="152"/>
      <c r="C425" s="151"/>
      <c r="D425" s="153"/>
      <c r="E425" s="153"/>
      <c r="F425" s="153"/>
      <c r="G425" s="153"/>
      <c r="H425" s="152"/>
      <c r="I425" s="152"/>
      <c r="J425" s="151"/>
      <c r="K425" s="151"/>
      <c r="L425" s="151"/>
      <c r="M425" s="151"/>
      <c r="N425" s="154"/>
      <c r="O425" s="154"/>
      <c r="P425" s="154"/>
      <c r="Q425" s="154"/>
      <c r="R425" s="152"/>
      <c r="S425" s="152"/>
      <c r="T425" s="152"/>
      <c r="U425" s="152"/>
      <c r="V425" s="152"/>
      <c r="W425" s="152"/>
      <c r="X425" s="152"/>
      <c r="Y425" s="152"/>
      <c r="Z425" s="152"/>
      <c r="AA425" s="152"/>
      <c r="AB425" s="152"/>
    </row>
    <row r="426" spans="1:28" ht="26.25" customHeight="1" x14ac:dyDescent="0.25">
      <c r="A426" s="151"/>
      <c r="B426" s="152"/>
      <c r="C426" s="151"/>
      <c r="D426" s="153"/>
      <c r="E426" s="153"/>
      <c r="F426" s="153"/>
      <c r="G426" s="153"/>
      <c r="H426" s="152"/>
      <c r="I426" s="152"/>
      <c r="J426" s="151"/>
      <c r="K426" s="151"/>
      <c r="L426" s="151"/>
      <c r="M426" s="151"/>
      <c r="N426" s="154"/>
      <c r="O426" s="154"/>
      <c r="P426" s="154"/>
      <c r="Q426" s="154"/>
      <c r="R426" s="152"/>
      <c r="S426" s="152"/>
      <c r="T426" s="152"/>
      <c r="U426" s="152"/>
      <c r="V426" s="152"/>
      <c r="W426" s="152"/>
      <c r="X426" s="152"/>
      <c r="Y426" s="152"/>
      <c r="Z426" s="152"/>
      <c r="AA426" s="152"/>
      <c r="AB426" s="152"/>
    </row>
    <row r="427" spans="1:28" ht="26.25" customHeight="1" x14ac:dyDescent="0.25">
      <c r="A427" s="151"/>
      <c r="B427" s="152"/>
      <c r="C427" s="151"/>
      <c r="D427" s="153"/>
      <c r="E427" s="153"/>
      <c r="F427" s="153"/>
      <c r="G427" s="153"/>
      <c r="H427" s="152"/>
      <c r="I427" s="152"/>
      <c r="J427" s="151"/>
      <c r="K427" s="151"/>
      <c r="L427" s="151"/>
      <c r="M427" s="151"/>
      <c r="N427" s="154"/>
      <c r="O427" s="154"/>
      <c r="P427" s="154"/>
      <c r="Q427" s="154"/>
      <c r="R427" s="152"/>
      <c r="S427" s="152"/>
      <c r="T427" s="152"/>
      <c r="U427" s="152"/>
      <c r="V427" s="152"/>
      <c r="W427" s="152"/>
      <c r="X427" s="152"/>
      <c r="Y427" s="152"/>
      <c r="Z427" s="152"/>
      <c r="AA427" s="152"/>
      <c r="AB427" s="152"/>
    </row>
    <row r="428" spans="1:28" ht="26.25" customHeight="1" x14ac:dyDescent="0.25">
      <c r="A428" s="151"/>
      <c r="B428" s="152"/>
      <c r="C428" s="151"/>
      <c r="D428" s="153"/>
      <c r="E428" s="153"/>
      <c r="F428" s="153"/>
      <c r="G428" s="153"/>
      <c r="H428" s="152"/>
      <c r="I428" s="152"/>
      <c r="J428" s="151"/>
      <c r="K428" s="151"/>
      <c r="L428" s="151"/>
      <c r="M428" s="151"/>
      <c r="N428" s="154"/>
      <c r="O428" s="154"/>
      <c r="P428" s="154"/>
      <c r="Q428" s="154"/>
      <c r="R428" s="152"/>
      <c r="S428" s="152"/>
      <c r="T428" s="152"/>
      <c r="U428" s="152"/>
      <c r="V428" s="152"/>
      <c r="W428" s="152"/>
      <c r="X428" s="152"/>
      <c r="Y428" s="152"/>
      <c r="Z428" s="152"/>
      <c r="AA428" s="152"/>
      <c r="AB428" s="152"/>
    </row>
    <row r="429" spans="1:28" ht="26.25" customHeight="1" x14ac:dyDescent="0.25">
      <c r="A429" s="151"/>
      <c r="B429" s="152"/>
      <c r="C429" s="151"/>
      <c r="D429" s="153"/>
      <c r="E429" s="153"/>
      <c r="F429" s="153"/>
      <c r="G429" s="153"/>
      <c r="H429" s="152"/>
      <c r="I429" s="152"/>
      <c r="J429" s="151"/>
      <c r="K429" s="151"/>
      <c r="L429" s="151"/>
      <c r="M429" s="151"/>
      <c r="N429" s="154"/>
      <c r="O429" s="154"/>
      <c r="P429" s="154"/>
      <c r="Q429" s="154"/>
      <c r="R429" s="152"/>
      <c r="S429" s="152"/>
      <c r="T429" s="152"/>
      <c r="U429" s="152"/>
      <c r="V429" s="152"/>
      <c r="W429" s="152"/>
      <c r="X429" s="152"/>
      <c r="Y429" s="152"/>
      <c r="Z429" s="152"/>
      <c r="AA429" s="152"/>
      <c r="AB429" s="152"/>
    </row>
    <row r="430" spans="1:28" ht="26.25" customHeight="1" x14ac:dyDescent="0.25">
      <c r="A430" s="151"/>
      <c r="B430" s="152"/>
      <c r="C430" s="151"/>
      <c r="D430" s="153"/>
      <c r="E430" s="153"/>
      <c r="F430" s="153"/>
      <c r="G430" s="153"/>
      <c r="H430" s="152"/>
      <c r="I430" s="152"/>
      <c r="J430" s="151"/>
      <c r="K430" s="151"/>
      <c r="L430" s="151"/>
      <c r="M430" s="151"/>
      <c r="N430" s="154"/>
      <c r="O430" s="154"/>
      <c r="P430" s="154"/>
      <c r="Q430" s="154"/>
      <c r="R430" s="152"/>
      <c r="S430" s="152"/>
      <c r="T430" s="152"/>
      <c r="U430" s="152"/>
      <c r="V430" s="152"/>
      <c r="W430" s="152"/>
      <c r="X430" s="152"/>
      <c r="Y430" s="152"/>
      <c r="Z430" s="152"/>
      <c r="AA430" s="152"/>
      <c r="AB430" s="152"/>
    </row>
    <row r="431" spans="1:28" ht="26.25" customHeight="1" x14ac:dyDescent="0.25">
      <c r="A431" s="151"/>
      <c r="B431" s="152"/>
      <c r="C431" s="151"/>
      <c r="D431" s="153"/>
      <c r="E431" s="153"/>
      <c r="F431" s="153"/>
      <c r="G431" s="153"/>
      <c r="H431" s="152"/>
      <c r="I431" s="152"/>
      <c r="J431" s="151"/>
      <c r="K431" s="151"/>
      <c r="L431" s="151"/>
      <c r="M431" s="151"/>
      <c r="N431" s="154"/>
      <c r="O431" s="154"/>
      <c r="P431" s="154"/>
      <c r="Q431" s="154"/>
      <c r="R431" s="152"/>
      <c r="S431" s="152"/>
      <c r="T431" s="152"/>
      <c r="U431" s="152"/>
      <c r="V431" s="152"/>
      <c r="W431" s="152"/>
      <c r="X431" s="152"/>
      <c r="Y431" s="152"/>
      <c r="Z431" s="152"/>
      <c r="AA431" s="152"/>
      <c r="AB431" s="152"/>
    </row>
    <row r="432" spans="1:28" ht="26.25" customHeight="1" x14ac:dyDescent="0.25">
      <c r="A432" s="151"/>
      <c r="B432" s="152"/>
      <c r="C432" s="151"/>
      <c r="D432" s="153"/>
      <c r="E432" s="153"/>
      <c r="F432" s="153"/>
      <c r="G432" s="153"/>
      <c r="H432" s="152"/>
      <c r="I432" s="152"/>
      <c r="J432" s="151"/>
      <c r="K432" s="151"/>
      <c r="L432" s="151"/>
      <c r="M432" s="151"/>
      <c r="N432" s="154"/>
      <c r="O432" s="154"/>
      <c r="P432" s="154"/>
      <c r="Q432" s="154"/>
      <c r="R432" s="152"/>
      <c r="S432" s="152"/>
      <c r="T432" s="152"/>
      <c r="U432" s="152"/>
      <c r="V432" s="152"/>
      <c r="W432" s="152"/>
      <c r="X432" s="152"/>
      <c r="Y432" s="152"/>
      <c r="Z432" s="152"/>
      <c r="AA432" s="152"/>
      <c r="AB432" s="152"/>
    </row>
    <row r="433" spans="1:28" ht="26.25" customHeight="1" x14ac:dyDescent="0.25">
      <c r="A433" s="151"/>
      <c r="B433" s="152"/>
      <c r="C433" s="151"/>
      <c r="D433" s="153"/>
      <c r="E433" s="153"/>
      <c r="F433" s="153"/>
      <c r="G433" s="153"/>
      <c r="H433" s="152"/>
      <c r="I433" s="152"/>
      <c r="J433" s="151"/>
      <c r="K433" s="151"/>
      <c r="L433" s="151"/>
      <c r="M433" s="151"/>
      <c r="N433" s="154"/>
      <c r="O433" s="154"/>
      <c r="P433" s="154"/>
      <c r="Q433" s="154"/>
      <c r="R433" s="152"/>
      <c r="S433" s="152"/>
      <c r="T433" s="152"/>
      <c r="U433" s="152"/>
      <c r="V433" s="152"/>
      <c r="W433" s="152"/>
      <c r="X433" s="152"/>
      <c r="Y433" s="152"/>
      <c r="Z433" s="152"/>
      <c r="AA433" s="152"/>
      <c r="AB433" s="152"/>
    </row>
    <row r="434" spans="1:28" ht="26.25" customHeight="1" x14ac:dyDescent="0.25">
      <c r="A434" s="151"/>
      <c r="B434" s="152"/>
      <c r="C434" s="151"/>
      <c r="D434" s="153"/>
      <c r="E434" s="153"/>
      <c r="F434" s="153"/>
      <c r="G434" s="153"/>
      <c r="H434" s="152"/>
      <c r="I434" s="152"/>
      <c r="J434" s="151"/>
      <c r="K434" s="151"/>
      <c r="L434" s="151"/>
      <c r="M434" s="151"/>
      <c r="N434" s="154"/>
      <c r="O434" s="154"/>
      <c r="P434" s="154"/>
      <c r="Q434" s="154"/>
      <c r="R434" s="152"/>
      <c r="S434" s="152"/>
      <c r="T434" s="152"/>
      <c r="U434" s="152"/>
      <c r="V434" s="152"/>
      <c r="W434" s="152"/>
      <c r="X434" s="152"/>
      <c r="Y434" s="152"/>
      <c r="Z434" s="152"/>
      <c r="AA434" s="152"/>
      <c r="AB434" s="152"/>
    </row>
    <row r="435" spans="1:28" ht="26.25" customHeight="1" x14ac:dyDescent="0.25">
      <c r="A435" s="151"/>
      <c r="B435" s="152"/>
      <c r="C435" s="151"/>
      <c r="D435" s="153"/>
      <c r="E435" s="153"/>
      <c r="F435" s="153"/>
      <c r="G435" s="153"/>
      <c r="H435" s="152"/>
      <c r="I435" s="152"/>
      <c r="J435" s="151"/>
      <c r="K435" s="151"/>
      <c r="L435" s="151"/>
      <c r="M435" s="151"/>
      <c r="N435" s="154"/>
      <c r="O435" s="154"/>
      <c r="P435" s="154"/>
      <c r="Q435" s="154"/>
      <c r="R435" s="152"/>
      <c r="S435" s="152"/>
      <c r="T435" s="152"/>
      <c r="U435" s="152"/>
      <c r="V435" s="152"/>
      <c r="W435" s="152"/>
      <c r="X435" s="152"/>
      <c r="Y435" s="152"/>
      <c r="Z435" s="152"/>
      <c r="AA435" s="152"/>
      <c r="AB435" s="152"/>
    </row>
    <row r="436" spans="1:28" ht="26.25" customHeight="1" x14ac:dyDescent="0.25">
      <c r="A436" s="151"/>
      <c r="B436" s="152"/>
      <c r="C436" s="151"/>
      <c r="D436" s="153"/>
      <c r="E436" s="153"/>
      <c r="F436" s="153"/>
      <c r="G436" s="153"/>
      <c r="H436" s="152"/>
      <c r="I436" s="152"/>
      <c r="J436" s="151"/>
      <c r="K436" s="151"/>
      <c r="L436" s="151"/>
      <c r="M436" s="151"/>
      <c r="N436" s="154"/>
      <c r="O436" s="154"/>
      <c r="P436" s="154"/>
      <c r="Q436" s="154"/>
      <c r="R436" s="152"/>
      <c r="S436" s="152"/>
      <c r="T436" s="152"/>
      <c r="U436" s="152"/>
      <c r="V436" s="152"/>
      <c r="W436" s="152"/>
      <c r="X436" s="152"/>
      <c r="Y436" s="152"/>
      <c r="Z436" s="152"/>
      <c r="AA436" s="152"/>
      <c r="AB436" s="152"/>
    </row>
    <row r="437" spans="1:28" ht="26.25" customHeight="1" x14ac:dyDescent="0.25">
      <c r="A437" s="151"/>
      <c r="B437" s="152"/>
      <c r="C437" s="151"/>
      <c r="D437" s="153"/>
      <c r="E437" s="153"/>
      <c r="F437" s="153"/>
      <c r="G437" s="153"/>
      <c r="H437" s="152"/>
      <c r="I437" s="152"/>
      <c r="J437" s="151"/>
      <c r="K437" s="151"/>
      <c r="L437" s="151"/>
      <c r="M437" s="151"/>
      <c r="N437" s="154"/>
      <c r="O437" s="154"/>
      <c r="P437" s="154"/>
      <c r="Q437" s="154"/>
      <c r="R437" s="152"/>
      <c r="S437" s="152"/>
      <c r="T437" s="152"/>
      <c r="U437" s="152"/>
      <c r="V437" s="152"/>
      <c r="W437" s="152"/>
      <c r="X437" s="152"/>
      <c r="Y437" s="152"/>
      <c r="Z437" s="152"/>
      <c r="AA437" s="152"/>
      <c r="AB437" s="152"/>
    </row>
    <row r="438" spans="1:28" ht="26.25" customHeight="1" x14ac:dyDescent="0.25">
      <c r="A438" s="151"/>
      <c r="B438" s="152"/>
      <c r="C438" s="151"/>
      <c r="D438" s="153"/>
      <c r="E438" s="153"/>
      <c r="F438" s="153"/>
      <c r="G438" s="153"/>
      <c r="H438" s="152"/>
      <c r="I438" s="152"/>
      <c r="J438" s="151"/>
      <c r="K438" s="151"/>
      <c r="L438" s="151"/>
      <c r="M438" s="151"/>
      <c r="N438" s="154"/>
      <c r="O438" s="154"/>
      <c r="P438" s="154"/>
      <c r="Q438" s="154"/>
      <c r="R438" s="152"/>
      <c r="S438" s="152"/>
      <c r="T438" s="152"/>
      <c r="U438" s="152"/>
      <c r="V438" s="152"/>
      <c r="W438" s="152"/>
      <c r="X438" s="152"/>
      <c r="Y438" s="152"/>
      <c r="Z438" s="152"/>
      <c r="AA438" s="152"/>
      <c r="AB438" s="152"/>
    </row>
    <row r="439" spans="1:28" ht="26.25" customHeight="1" x14ac:dyDescent="0.25">
      <c r="A439" s="151"/>
      <c r="B439" s="152"/>
      <c r="C439" s="151"/>
      <c r="D439" s="153"/>
      <c r="E439" s="153"/>
      <c r="F439" s="153"/>
      <c r="G439" s="153"/>
      <c r="H439" s="152"/>
      <c r="I439" s="152"/>
      <c r="J439" s="151"/>
      <c r="K439" s="151"/>
      <c r="L439" s="151"/>
      <c r="M439" s="151"/>
      <c r="N439" s="154"/>
      <c r="O439" s="154"/>
      <c r="P439" s="154"/>
      <c r="Q439" s="154"/>
      <c r="R439" s="152"/>
      <c r="S439" s="152"/>
      <c r="T439" s="152"/>
      <c r="U439" s="152"/>
      <c r="V439" s="152"/>
      <c r="W439" s="152"/>
      <c r="X439" s="152"/>
      <c r="Y439" s="152"/>
      <c r="Z439" s="152"/>
      <c r="AA439" s="152"/>
      <c r="AB439" s="152"/>
    </row>
    <row r="440" spans="1:28" ht="26.25" customHeight="1" x14ac:dyDescent="0.25">
      <c r="A440" s="151"/>
      <c r="B440" s="152"/>
      <c r="C440" s="151"/>
      <c r="D440" s="153"/>
      <c r="E440" s="153"/>
      <c r="F440" s="153"/>
      <c r="G440" s="153"/>
      <c r="H440" s="152"/>
      <c r="I440" s="152"/>
      <c r="J440" s="151"/>
      <c r="K440" s="151"/>
      <c r="L440" s="151"/>
      <c r="M440" s="151"/>
      <c r="N440" s="154"/>
      <c r="O440" s="154"/>
      <c r="P440" s="154"/>
      <c r="Q440" s="154"/>
      <c r="R440" s="152"/>
      <c r="S440" s="152"/>
      <c r="T440" s="152"/>
      <c r="U440" s="152"/>
      <c r="V440" s="152"/>
      <c r="W440" s="152"/>
      <c r="X440" s="152"/>
      <c r="Y440" s="152"/>
      <c r="Z440" s="152"/>
      <c r="AA440" s="152"/>
      <c r="AB440" s="152"/>
    </row>
    <row r="441" spans="1:28" ht="26.25" customHeight="1" x14ac:dyDescent="0.25">
      <c r="A441" s="151"/>
      <c r="B441" s="152"/>
      <c r="C441" s="151"/>
      <c r="D441" s="153"/>
      <c r="E441" s="153"/>
      <c r="F441" s="153"/>
      <c r="G441" s="153"/>
      <c r="H441" s="152"/>
      <c r="I441" s="152"/>
      <c r="J441" s="151"/>
      <c r="K441" s="151"/>
      <c r="L441" s="151"/>
      <c r="M441" s="151"/>
      <c r="N441" s="154"/>
      <c r="O441" s="154"/>
      <c r="P441" s="154"/>
      <c r="Q441" s="154"/>
      <c r="R441" s="152"/>
      <c r="S441" s="152"/>
      <c r="T441" s="152"/>
      <c r="U441" s="152"/>
      <c r="V441" s="152"/>
      <c r="W441" s="152"/>
      <c r="X441" s="152"/>
      <c r="Y441" s="152"/>
      <c r="Z441" s="152"/>
      <c r="AA441" s="152"/>
      <c r="AB441" s="152"/>
    </row>
    <row r="442" spans="1:28" ht="26.25" customHeight="1" x14ac:dyDescent="0.25">
      <c r="A442" s="151"/>
      <c r="B442" s="152"/>
      <c r="C442" s="151"/>
      <c r="D442" s="153"/>
      <c r="E442" s="153"/>
      <c r="F442" s="153"/>
      <c r="G442" s="153"/>
      <c r="H442" s="152"/>
      <c r="I442" s="152"/>
      <c r="J442" s="151"/>
      <c r="K442" s="151"/>
      <c r="L442" s="151"/>
      <c r="M442" s="151"/>
      <c r="N442" s="154"/>
      <c r="O442" s="154"/>
      <c r="P442" s="154"/>
      <c r="Q442" s="154"/>
      <c r="R442" s="152"/>
      <c r="S442" s="152"/>
      <c r="T442" s="152"/>
      <c r="U442" s="152"/>
      <c r="V442" s="152"/>
      <c r="W442" s="152"/>
      <c r="X442" s="152"/>
      <c r="Y442" s="152"/>
      <c r="Z442" s="152"/>
      <c r="AA442" s="152"/>
      <c r="AB442" s="152"/>
    </row>
    <row r="443" spans="1:28" ht="26.25" customHeight="1" x14ac:dyDescent="0.25">
      <c r="A443" s="151"/>
      <c r="B443" s="152"/>
      <c r="C443" s="151"/>
      <c r="D443" s="153"/>
      <c r="E443" s="153"/>
      <c r="F443" s="153"/>
      <c r="G443" s="153"/>
      <c r="H443" s="152"/>
      <c r="I443" s="152"/>
      <c r="J443" s="151"/>
      <c r="K443" s="151"/>
      <c r="L443" s="151"/>
      <c r="M443" s="151"/>
      <c r="N443" s="154"/>
      <c r="O443" s="154"/>
      <c r="P443" s="154"/>
      <c r="Q443" s="154"/>
      <c r="R443" s="152"/>
      <c r="S443" s="152"/>
      <c r="T443" s="152"/>
      <c r="U443" s="152"/>
      <c r="V443" s="152"/>
      <c r="W443" s="152"/>
      <c r="X443" s="152"/>
      <c r="Y443" s="152"/>
      <c r="Z443" s="152"/>
      <c r="AA443" s="152"/>
      <c r="AB443" s="152"/>
    </row>
    <row r="444" spans="1:28" ht="26.25" customHeight="1" x14ac:dyDescent="0.25">
      <c r="A444" s="151"/>
      <c r="B444" s="152"/>
      <c r="C444" s="151"/>
      <c r="D444" s="153"/>
      <c r="E444" s="153"/>
      <c r="F444" s="153"/>
      <c r="G444" s="153"/>
      <c r="H444" s="152"/>
      <c r="I444" s="152"/>
      <c r="J444" s="151"/>
      <c r="K444" s="151"/>
      <c r="L444" s="151"/>
      <c r="M444" s="151"/>
      <c r="N444" s="154"/>
      <c r="O444" s="154"/>
      <c r="P444" s="154"/>
      <c r="Q444" s="154"/>
      <c r="R444" s="152"/>
      <c r="S444" s="152"/>
      <c r="T444" s="152"/>
      <c r="U444" s="152"/>
      <c r="V444" s="152"/>
      <c r="W444" s="152"/>
      <c r="X444" s="152"/>
      <c r="Y444" s="152"/>
      <c r="Z444" s="152"/>
      <c r="AA444" s="152"/>
      <c r="AB444" s="152"/>
    </row>
    <row r="445" spans="1:28" ht="26.25" customHeight="1" x14ac:dyDescent="0.25">
      <c r="A445" s="151"/>
      <c r="B445" s="152"/>
      <c r="C445" s="151"/>
      <c r="D445" s="153"/>
      <c r="E445" s="153"/>
      <c r="F445" s="153"/>
      <c r="G445" s="153"/>
      <c r="H445" s="152"/>
      <c r="I445" s="152"/>
      <c r="J445" s="151"/>
      <c r="K445" s="151"/>
      <c r="L445" s="151"/>
      <c r="M445" s="151"/>
      <c r="N445" s="154"/>
      <c r="O445" s="154"/>
      <c r="P445" s="154"/>
      <c r="Q445" s="154"/>
      <c r="R445" s="152"/>
      <c r="S445" s="152"/>
      <c r="T445" s="152"/>
      <c r="U445" s="152"/>
      <c r="V445" s="152"/>
      <c r="W445" s="152"/>
      <c r="X445" s="152"/>
      <c r="Y445" s="152"/>
      <c r="Z445" s="152"/>
      <c r="AA445" s="152"/>
      <c r="AB445" s="152"/>
    </row>
    <row r="446" spans="1:28" ht="26.25" customHeight="1" x14ac:dyDescent="0.25">
      <c r="A446" s="151"/>
      <c r="B446" s="152"/>
      <c r="C446" s="151"/>
      <c r="D446" s="153"/>
      <c r="E446" s="153"/>
      <c r="F446" s="153"/>
      <c r="G446" s="153"/>
      <c r="H446" s="152"/>
      <c r="I446" s="152"/>
      <c r="J446" s="151"/>
      <c r="K446" s="151"/>
      <c r="L446" s="151"/>
      <c r="M446" s="151"/>
      <c r="N446" s="154"/>
      <c r="O446" s="154"/>
      <c r="P446" s="154"/>
      <c r="Q446" s="154"/>
      <c r="R446" s="152"/>
      <c r="S446" s="152"/>
      <c r="T446" s="152"/>
      <c r="U446" s="152"/>
      <c r="V446" s="152"/>
      <c r="W446" s="152"/>
      <c r="X446" s="152"/>
      <c r="Y446" s="152"/>
      <c r="Z446" s="152"/>
      <c r="AA446" s="152"/>
      <c r="AB446" s="152"/>
    </row>
    <row r="447" spans="1:28" ht="26.25" customHeight="1" x14ac:dyDescent="0.25">
      <c r="A447" s="151"/>
      <c r="B447" s="152"/>
      <c r="C447" s="151"/>
      <c r="D447" s="153"/>
      <c r="E447" s="153"/>
      <c r="F447" s="153"/>
      <c r="G447" s="153"/>
      <c r="H447" s="152"/>
      <c r="I447" s="152"/>
      <c r="J447" s="151"/>
      <c r="K447" s="151"/>
      <c r="L447" s="151"/>
      <c r="M447" s="151"/>
      <c r="N447" s="154"/>
      <c r="O447" s="154"/>
      <c r="P447" s="154"/>
      <c r="Q447" s="154"/>
      <c r="R447" s="152"/>
      <c r="S447" s="152"/>
      <c r="T447" s="152"/>
      <c r="U447" s="152"/>
      <c r="V447" s="152"/>
      <c r="W447" s="152"/>
      <c r="X447" s="152"/>
      <c r="Y447" s="152"/>
      <c r="Z447" s="152"/>
      <c r="AA447" s="152"/>
      <c r="AB447" s="152"/>
    </row>
    <row r="448" spans="1:28" ht="26.25" customHeight="1" x14ac:dyDescent="0.25">
      <c r="A448" s="151"/>
      <c r="B448" s="152"/>
      <c r="C448" s="151"/>
      <c r="D448" s="153"/>
      <c r="E448" s="153"/>
      <c r="F448" s="153"/>
      <c r="G448" s="153"/>
      <c r="H448" s="152"/>
      <c r="I448" s="152"/>
      <c r="J448" s="151"/>
      <c r="K448" s="151"/>
      <c r="L448" s="151"/>
      <c r="M448" s="151"/>
      <c r="N448" s="154"/>
      <c r="O448" s="154"/>
      <c r="P448" s="154"/>
      <c r="Q448" s="154"/>
      <c r="R448" s="152"/>
      <c r="S448" s="152"/>
      <c r="T448" s="152"/>
      <c r="U448" s="152"/>
      <c r="V448" s="152"/>
      <c r="W448" s="152"/>
      <c r="X448" s="152"/>
      <c r="Y448" s="152"/>
      <c r="Z448" s="152"/>
      <c r="AA448" s="152"/>
      <c r="AB448" s="152"/>
    </row>
    <row r="449" spans="1:28" ht="26.25" customHeight="1" x14ac:dyDescent="0.25">
      <c r="A449" s="151"/>
      <c r="B449" s="152"/>
      <c r="C449" s="151"/>
      <c r="D449" s="153"/>
      <c r="E449" s="153"/>
      <c r="F449" s="153"/>
      <c r="G449" s="153"/>
      <c r="H449" s="152"/>
      <c r="I449" s="152"/>
      <c r="J449" s="151"/>
      <c r="K449" s="151"/>
      <c r="L449" s="151"/>
      <c r="M449" s="151"/>
      <c r="N449" s="154"/>
      <c r="O449" s="154"/>
      <c r="P449" s="154"/>
      <c r="Q449" s="154"/>
      <c r="R449" s="152"/>
      <c r="S449" s="152"/>
      <c r="T449" s="152"/>
      <c r="U449" s="152"/>
      <c r="V449" s="152"/>
      <c r="W449" s="152"/>
      <c r="X449" s="152"/>
      <c r="Y449" s="152"/>
      <c r="Z449" s="152"/>
      <c r="AA449" s="152"/>
      <c r="AB449" s="152"/>
    </row>
    <row r="450" spans="1:28" ht="26.25" customHeight="1" x14ac:dyDescent="0.25">
      <c r="A450" s="151"/>
      <c r="B450" s="152"/>
      <c r="C450" s="151"/>
      <c r="D450" s="153"/>
      <c r="E450" s="153"/>
      <c r="F450" s="153"/>
      <c r="G450" s="153"/>
      <c r="H450" s="152"/>
      <c r="I450" s="152"/>
      <c r="J450" s="151"/>
      <c r="K450" s="151"/>
      <c r="L450" s="151"/>
      <c r="M450" s="151"/>
      <c r="N450" s="154"/>
      <c r="O450" s="154"/>
      <c r="P450" s="154"/>
      <c r="Q450" s="154"/>
      <c r="R450" s="152"/>
      <c r="S450" s="152"/>
      <c r="T450" s="152"/>
      <c r="U450" s="152"/>
      <c r="V450" s="152"/>
      <c r="W450" s="152"/>
      <c r="X450" s="152"/>
      <c r="Y450" s="152"/>
      <c r="Z450" s="152"/>
      <c r="AA450" s="152"/>
      <c r="AB450" s="152"/>
    </row>
    <row r="451" spans="1:28" ht="26.25" customHeight="1" x14ac:dyDescent="0.25">
      <c r="A451" s="151"/>
      <c r="B451" s="152"/>
      <c r="C451" s="151"/>
      <c r="D451" s="153"/>
      <c r="E451" s="153"/>
      <c r="F451" s="153"/>
      <c r="G451" s="153"/>
      <c r="H451" s="152"/>
      <c r="I451" s="152"/>
      <c r="J451" s="151"/>
      <c r="K451" s="151"/>
      <c r="L451" s="151"/>
      <c r="M451" s="151"/>
      <c r="N451" s="154"/>
      <c r="O451" s="154"/>
      <c r="P451" s="154"/>
      <c r="Q451" s="154"/>
      <c r="R451" s="152"/>
      <c r="S451" s="152"/>
      <c r="T451" s="152"/>
      <c r="U451" s="152"/>
      <c r="V451" s="152"/>
      <c r="W451" s="152"/>
      <c r="X451" s="152"/>
      <c r="Y451" s="152"/>
      <c r="Z451" s="152"/>
      <c r="AA451" s="152"/>
      <c r="AB451" s="152"/>
    </row>
    <row r="452" spans="1:28" ht="26.25" customHeight="1" x14ac:dyDescent="0.25">
      <c r="A452" s="151"/>
      <c r="B452" s="152"/>
      <c r="C452" s="151"/>
      <c r="D452" s="153"/>
      <c r="E452" s="153"/>
      <c r="F452" s="153"/>
      <c r="G452" s="153"/>
      <c r="H452" s="152"/>
      <c r="I452" s="152"/>
      <c r="J452" s="151"/>
      <c r="K452" s="151"/>
      <c r="L452" s="151"/>
      <c r="M452" s="151"/>
      <c r="N452" s="154"/>
      <c r="O452" s="154"/>
      <c r="P452" s="154"/>
      <c r="Q452" s="154"/>
      <c r="R452" s="152"/>
      <c r="S452" s="152"/>
      <c r="T452" s="152"/>
      <c r="U452" s="152"/>
      <c r="V452" s="152"/>
      <c r="W452" s="152"/>
      <c r="X452" s="152"/>
      <c r="Y452" s="152"/>
      <c r="Z452" s="152"/>
      <c r="AA452" s="152"/>
      <c r="AB452" s="152"/>
    </row>
    <row r="453" spans="1:28" ht="26.25" customHeight="1" x14ac:dyDescent="0.25">
      <c r="A453" s="151"/>
      <c r="B453" s="152"/>
      <c r="C453" s="151"/>
      <c r="D453" s="153"/>
      <c r="E453" s="153"/>
      <c r="F453" s="153"/>
      <c r="G453" s="153"/>
      <c r="H453" s="152"/>
      <c r="I453" s="152"/>
      <c r="J453" s="151"/>
      <c r="K453" s="151"/>
      <c r="L453" s="151"/>
      <c r="M453" s="151"/>
      <c r="N453" s="154"/>
      <c r="O453" s="154"/>
      <c r="P453" s="154"/>
      <c r="Q453" s="154"/>
      <c r="R453" s="152"/>
      <c r="S453" s="152"/>
      <c r="T453" s="152"/>
      <c r="U453" s="152"/>
      <c r="V453" s="152"/>
      <c r="W453" s="152"/>
      <c r="X453" s="152"/>
      <c r="Y453" s="152"/>
      <c r="Z453" s="152"/>
      <c r="AA453" s="152"/>
      <c r="AB453" s="152"/>
    </row>
    <row r="454" spans="1:28" ht="26.25" customHeight="1" x14ac:dyDescent="0.25">
      <c r="A454" s="151"/>
      <c r="B454" s="152"/>
      <c r="C454" s="151"/>
      <c r="D454" s="153"/>
      <c r="E454" s="153"/>
      <c r="F454" s="153"/>
      <c r="G454" s="153"/>
      <c r="H454" s="152"/>
      <c r="I454" s="152"/>
      <c r="J454" s="151"/>
      <c r="K454" s="151"/>
      <c r="L454" s="151"/>
      <c r="M454" s="151"/>
      <c r="N454" s="154"/>
      <c r="O454" s="154"/>
      <c r="P454" s="154"/>
      <c r="Q454" s="154"/>
      <c r="R454" s="152"/>
      <c r="S454" s="152"/>
      <c r="T454" s="152"/>
      <c r="U454" s="152"/>
      <c r="V454" s="152"/>
      <c r="W454" s="152"/>
      <c r="X454" s="152"/>
      <c r="Y454" s="152"/>
      <c r="Z454" s="152"/>
      <c r="AA454" s="152"/>
      <c r="AB454" s="152"/>
    </row>
    <row r="455" spans="1:28" ht="26.25" customHeight="1" x14ac:dyDescent="0.25">
      <c r="A455" s="151"/>
      <c r="B455" s="152"/>
      <c r="C455" s="151"/>
      <c r="D455" s="153"/>
      <c r="E455" s="153"/>
      <c r="F455" s="153"/>
      <c r="G455" s="153"/>
      <c r="H455" s="152"/>
      <c r="I455" s="152"/>
      <c r="J455" s="151"/>
      <c r="K455" s="151"/>
      <c r="L455" s="151"/>
      <c r="M455" s="151"/>
      <c r="N455" s="154"/>
      <c r="O455" s="154"/>
      <c r="P455" s="154"/>
      <c r="Q455" s="154"/>
      <c r="R455" s="152"/>
      <c r="S455" s="152"/>
      <c r="T455" s="152"/>
      <c r="U455" s="152"/>
      <c r="V455" s="152"/>
      <c r="W455" s="152"/>
      <c r="X455" s="152"/>
      <c r="Y455" s="152"/>
      <c r="Z455" s="152"/>
      <c r="AA455" s="152"/>
      <c r="AB455" s="152"/>
    </row>
    <row r="456" spans="1:28" ht="26.25" customHeight="1" x14ac:dyDescent="0.25">
      <c r="A456" s="151"/>
      <c r="B456" s="152"/>
      <c r="C456" s="151"/>
      <c r="D456" s="153"/>
      <c r="E456" s="153"/>
      <c r="F456" s="153"/>
      <c r="G456" s="153"/>
      <c r="H456" s="152"/>
      <c r="I456" s="152"/>
      <c r="J456" s="151"/>
      <c r="K456" s="151"/>
      <c r="L456" s="151"/>
      <c r="M456" s="151"/>
      <c r="N456" s="154"/>
      <c r="O456" s="154"/>
      <c r="P456" s="154"/>
      <c r="Q456" s="154"/>
      <c r="R456" s="152"/>
      <c r="S456" s="152"/>
      <c r="T456" s="152"/>
      <c r="U456" s="152"/>
      <c r="V456" s="152"/>
      <c r="W456" s="152"/>
      <c r="X456" s="152"/>
      <c r="Y456" s="152"/>
      <c r="Z456" s="152"/>
      <c r="AA456" s="152"/>
      <c r="AB456" s="152"/>
    </row>
    <row r="457" spans="1:28" ht="26.25" customHeight="1" x14ac:dyDescent="0.25">
      <c r="A457" s="151"/>
      <c r="B457" s="152"/>
      <c r="C457" s="151"/>
      <c r="D457" s="153"/>
      <c r="E457" s="153"/>
      <c r="F457" s="153"/>
      <c r="G457" s="153"/>
      <c r="H457" s="152"/>
      <c r="I457" s="152"/>
      <c r="J457" s="151"/>
      <c r="K457" s="151"/>
      <c r="L457" s="151"/>
      <c r="M457" s="151"/>
      <c r="N457" s="154"/>
      <c r="O457" s="154"/>
      <c r="P457" s="154"/>
      <c r="Q457" s="154"/>
      <c r="R457" s="152"/>
      <c r="S457" s="152"/>
      <c r="T457" s="152"/>
      <c r="U457" s="152"/>
      <c r="V457" s="152"/>
      <c r="W457" s="152"/>
      <c r="X457" s="152"/>
      <c r="Y457" s="152"/>
      <c r="Z457" s="152"/>
      <c r="AA457" s="152"/>
      <c r="AB457" s="152"/>
    </row>
    <row r="458" spans="1:28" ht="26.25" customHeight="1" x14ac:dyDescent="0.25">
      <c r="A458" s="151"/>
      <c r="B458" s="152"/>
      <c r="C458" s="151"/>
      <c r="D458" s="153"/>
      <c r="E458" s="153"/>
      <c r="F458" s="153"/>
      <c r="G458" s="153"/>
      <c r="H458" s="152"/>
      <c r="I458" s="152"/>
      <c r="J458" s="151"/>
      <c r="K458" s="151"/>
      <c r="L458" s="151"/>
      <c r="M458" s="151"/>
      <c r="N458" s="154"/>
      <c r="O458" s="154"/>
      <c r="P458" s="154"/>
      <c r="Q458" s="154"/>
      <c r="R458" s="152"/>
      <c r="S458" s="152"/>
      <c r="T458" s="152"/>
      <c r="U458" s="152"/>
      <c r="V458" s="152"/>
      <c r="W458" s="152"/>
      <c r="X458" s="152"/>
      <c r="Y458" s="152"/>
      <c r="Z458" s="152"/>
      <c r="AA458" s="152"/>
      <c r="AB458" s="152"/>
    </row>
    <row r="459" spans="1:28" ht="26.25" customHeight="1" x14ac:dyDescent="0.25">
      <c r="A459" s="151"/>
      <c r="B459" s="152"/>
      <c r="C459" s="151"/>
      <c r="D459" s="153"/>
      <c r="E459" s="153"/>
      <c r="F459" s="153"/>
      <c r="G459" s="153"/>
      <c r="H459" s="152"/>
      <c r="I459" s="152"/>
      <c r="J459" s="151"/>
      <c r="K459" s="151"/>
      <c r="L459" s="151"/>
      <c r="M459" s="151"/>
      <c r="N459" s="154"/>
      <c r="O459" s="154"/>
      <c r="P459" s="154"/>
      <c r="Q459" s="154"/>
      <c r="R459" s="152"/>
      <c r="S459" s="152"/>
      <c r="T459" s="152"/>
      <c r="U459" s="152"/>
      <c r="V459" s="152"/>
      <c r="W459" s="152"/>
      <c r="X459" s="152"/>
      <c r="Y459" s="152"/>
      <c r="Z459" s="152"/>
      <c r="AA459" s="152"/>
      <c r="AB459" s="152"/>
    </row>
    <row r="460" spans="1:28" ht="26.25" customHeight="1" x14ac:dyDescent="0.25">
      <c r="A460" s="151"/>
      <c r="B460" s="152"/>
      <c r="C460" s="151"/>
      <c r="D460" s="153"/>
      <c r="E460" s="153"/>
      <c r="F460" s="153"/>
      <c r="G460" s="153"/>
      <c r="H460" s="152"/>
      <c r="I460" s="152"/>
      <c r="J460" s="151"/>
      <c r="K460" s="151"/>
      <c r="L460" s="151"/>
      <c r="M460" s="151"/>
      <c r="N460" s="154"/>
      <c r="O460" s="154"/>
      <c r="P460" s="154"/>
      <c r="Q460" s="154"/>
      <c r="R460" s="152"/>
      <c r="S460" s="152"/>
      <c r="T460" s="152"/>
      <c r="U460" s="152"/>
      <c r="V460" s="152"/>
      <c r="W460" s="152"/>
      <c r="X460" s="152"/>
      <c r="Y460" s="152"/>
      <c r="Z460" s="152"/>
      <c r="AA460" s="152"/>
      <c r="AB460" s="152"/>
    </row>
    <row r="461" spans="1:28" ht="26.25" customHeight="1" x14ac:dyDescent="0.25">
      <c r="A461" s="151"/>
      <c r="B461" s="152"/>
      <c r="C461" s="151"/>
      <c r="D461" s="153"/>
      <c r="E461" s="153"/>
      <c r="F461" s="153"/>
      <c r="G461" s="153"/>
      <c r="H461" s="152"/>
      <c r="I461" s="152"/>
      <c r="J461" s="151"/>
      <c r="K461" s="151"/>
      <c r="L461" s="151"/>
      <c r="M461" s="151"/>
      <c r="N461" s="154"/>
      <c r="O461" s="154"/>
      <c r="P461" s="154"/>
      <c r="Q461" s="154"/>
      <c r="R461" s="152"/>
      <c r="S461" s="152"/>
      <c r="T461" s="152"/>
      <c r="U461" s="152"/>
      <c r="V461" s="152"/>
      <c r="W461" s="152"/>
      <c r="X461" s="152"/>
      <c r="Y461" s="152"/>
      <c r="Z461" s="152"/>
      <c r="AA461" s="152"/>
      <c r="AB461" s="152"/>
    </row>
    <row r="462" spans="1:28" ht="26.25" customHeight="1" x14ac:dyDescent="0.25">
      <c r="A462" s="151"/>
      <c r="B462" s="152"/>
      <c r="C462" s="151"/>
      <c r="D462" s="153"/>
      <c r="E462" s="153"/>
      <c r="F462" s="153"/>
      <c r="G462" s="153"/>
      <c r="H462" s="152"/>
      <c r="I462" s="152"/>
      <c r="J462" s="151"/>
      <c r="K462" s="151"/>
      <c r="L462" s="151"/>
      <c r="M462" s="151"/>
      <c r="N462" s="154"/>
      <c r="O462" s="154"/>
      <c r="P462" s="154"/>
      <c r="Q462" s="154"/>
      <c r="R462" s="152"/>
      <c r="S462" s="152"/>
      <c r="T462" s="152"/>
      <c r="U462" s="152"/>
      <c r="V462" s="152"/>
      <c r="W462" s="152"/>
      <c r="X462" s="152"/>
      <c r="Y462" s="152"/>
      <c r="Z462" s="152"/>
      <c r="AA462" s="152"/>
      <c r="AB462" s="152"/>
    </row>
    <row r="463" spans="1:28" ht="26.25" customHeight="1" x14ac:dyDescent="0.25">
      <c r="A463" s="151"/>
      <c r="B463" s="152"/>
      <c r="C463" s="151"/>
      <c r="D463" s="153"/>
      <c r="E463" s="153"/>
      <c r="F463" s="153"/>
      <c r="G463" s="153"/>
      <c r="H463" s="152"/>
      <c r="I463" s="152"/>
      <c r="J463" s="151"/>
      <c r="K463" s="151"/>
      <c r="L463" s="151"/>
      <c r="M463" s="151"/>
      <c r="N463" s="154"/>
      <c r="O463" s="154"/>
      <c r="P463" s="154"/>
      <c r="Q463" s="154"/>
      <c r="R463" s="152"/>
      <c r="S463" s="152"/>
      <c r="T463" s="152"/>
      <c r="U463" s="152"/>
      <c r="V463" s="152"/>
      <c r="W463" s="152"/>
      <c r="X463" s="152"/>
      <c r="Y463" s="152"/>
      <c r="Z463" s="152"/>
      <c r="AA463" s="152"/>
      <c r="AB463" s="152"/>
    </row>
    <row r="464" spans="1:28" ht="26.25" customHeight="1" x14ac:dyDescent="0.25">
      <c r="A464" s="151"/>
      <c r="B464" s="152"/>
      <c r="C464" s="151"/>
      <c r="D464" s="153"/>
      <c r="E464" s="153"/>
      <c r="F464" s="153"/>
      <c r="G464" s="153"/>
      <c r="H464" s="152"/>
      <c r="I464" s="152"/>
      <c r="J464" s="151"/>
      <c r="K464" s="151"/>
      <c r="L464" s="151"/>
      <c r="M464" s="151"/>
      <c r="N464" s="154"/>
      <c r="O464" s="154"/>
      <c r="P464" s="154"/>
      <c r="Q464" s="154"/>
      <c r="R464" s="152"/>
      <c r="S464" s="152"/>
      <c r="T464" s="152"/>
      <c r="U464" s="152"/>
      <c r="V464" s="152"/>
      <c r="W464" s="152"/>
      <c r="X464" s="152"/>
      <c r="Y464" s="152"/>
      <c r="Z464" s="152"/>
      <c r="AA464" s="152"/>
      <c r="AB464" s="152"/>
    </row>
    <row r="465" spans="1:28" ht="26.25" customHeight="1" x14ac:dyDescent="0.25">
      <c r="A465" s="151"/>
      <c r="B465" s="152"/>
      <c r="C465" s="151"/>
      <c r="D465" s="153"/>
      <c r="E465" s="153"/>
      <c r="F465" s="153"/>
      <c r="G465" s="153"/>
      <c r="H465" s="152"/>
      <c r="I465" s="152"/>
      <c r="J465" s="151"/>
      <c r="K465" s="151"/>
      <c r="L465" s="151"/>
      <c r="M465" s="151"/>
      <c r="N465" s="154"/>
      <c r="O465" s="154"/>
      <c r="P465" s="154"/>
      <c r="Q465" s="154"/>
      <c r="R465" s="152"/>
      <c r="S465" s="152"/>
      <c r="T465" s="152"/>
      <c r="U465" s="152"/>
      <c r="V465" s="152"/>
      <c r="W465" s="152"/>
      <c r="X465" s="152"/>
      <c r="Y465" s="152"/>
      <c r="Z465" s="152"/>
      <c r="AA465" s="152"/>
      <c r="AB465" s="152"/>
    </row>
    <row r="466" spans="1:28" ht="26.25" customHeight="1" x14ac:dyDescent="0.25">
      <c r="A466" s="151"/>
      <c r="B466" s="152"/>
      <c r="C466" s="151"/>
      <c r="D466" s="153"/>
      <c r="E466" s="153"/>
      <c r="F466" s="153"/>
      <c r="G466" s="153"/>
      <c r="H466" s="152"/>
      <c r="I466" s="152"/>
      <c r="J466" s="151"/>
      <c r="K466" s="151"/>
      <c r="L466" s="151"/>
      <c r="M466" s="151"/>
      <c r="N466" s="154"/>
      <c r="O466" s="154"/>
      <c r="P466" s="154"/>
      <c r="Q466" s="154"/>
      <c r="R466" s="152"/>
      <c r="S466" s="152"/>
      <c r="T466" s="152"/>
      <c r="U466" s="152"/>
      <c r="V466" s="152"/>
      <c r="W466" s="152"/>
      <c r="X466" s="152"/>
      <c r="Y466" s="152"/>
      <c r="Z466" s="152"/>
      <c r="AA466" s="152"/>
      <c r="AB466" s="152"/>
    </row>
    <row r="467" spans="1:28" ht="26.25" customHeight="1" x14ac:dyDescent="0.25">
      <c r="A467" s="151"/>
      <c r="B467" s="152"/>
      <c r="C467" s="151"/>
      <c r="D467" s="153"/>
      <c r="E467" s="153"/>
      <c r="F467" s="153"/>
      <c r="G467" s="153"/>
      <c r="H467" s="152"/>
      <c r="I467" s="152"/>
      <c r="J467" s="151"/>
      <c r="K467" s="151"/>
      <c r="L467" s="151"/>
      <c r="M467" s="151"/>
      <c r="N467" s="154"/>
      <c r="O467" s="154"/>
      <c r="P467" s="154"/>
      <c r="Q467" s="154"/>
      <c r="R467" s="152"/>
      <c r="S467" s="152"/>
      <c r="T467" s="152"/>
      <c r="U467" s="152"/>
      <c r="V467" s="152"/>
      <c r="W467" s="152"/>
      <c r="X467" s="152"/>
      <c r="Y467" s="152"/>
      <c r="Z467" s="152"/>
      <c r="AA467" s="152"/>
      <c r="AB467" s="152"/>
    </row>
    <row r="468" spans="1:28" ht="26.25" customHeight="1" x14ac:dyDescent="0.25">
      <c r="A468" s="151"/>
      <c r="B468" s="152"/>
      <c r="C468" s="151"/>
      <c r="D468" s="153"/>
      <c r="E468" s="153"/>
      <c r="F468" s="153"/>
      <c r="G468" s="153"/>
      <c r="H468" s="152"/>
      <c r="I468" s="152"/>
      <c r="J468" s="151"/>
      <c r="K468" s="151"/>
      <c r="L468" s="151"/>
      <c r="M468" s="151"/>
      <c r="N468" s="154"/>
      <c r="O468" s="154"/>
      <c r="P468" s="154"/>
      <c r="Q468" s="154"/>
      <c r="R468" s="152"/>
      <c r="S468" s="152"/>
      <c r="T468" s="152"/>
      <c r="U468" s="152"/>
      <c r="V468" s="152"/>
      <c r="W468" s="152"/>
      <c r="X468" s="152"/>
      <c r="Y468" s="152"/>
      <c r="Z468" s="152"/>
      <c r="AA468" s="152"/>
      <c r="AB468" s="152"/>
    </row>
    <row r="469" spans="1:28" ht="26.25" customHeight="1" x14ac:dyDescent="0.25">
      <c r="A469" s="151"/>
      <c r="B469" s="152"/>
      <c r="C469" s="151"/>
      <c r="D469" s="153"/>
      <c r="E469" s="153"/>
      <c r="F469" s="153"/>
      <c r="G469" s="153"/>
      <c r="H469" s="152"/>
      <c r="I469" s="152"/>
      <c r="J469" s="151"/>
      <c r="K469" s="151"/>
      <c r="L469" s="151"/>
      <c r="M469" s="151"/>
      <c r="N469" s="154"/>
      <c r="O469" s="154"/>
      <c r="P469" s="154"/>
      <c r="Q469" s="154"/>
      <c r="R469" s="152"/>
      <c r="S469" s="152"/>
      <c r="T469" s="152"/>
      <c r="U469" s="152"/>
      <c r="V469" s="152"/>
      <c r="W469" s="152"/>
      <c r="X469" s="152"/>
      <c r="Y469" s="152"/>
      <c r="Z469" s="152"/>
      <c r="AA469" s="152"/>
      <c r="AB469" s="152"/>
    </row>
    <row r="470" spans="1:28" ht="26.25" customHeight="1" x14ac:dyDescent="0.25">
      <c r="A470" s="151"/>
      <c r="B470" s="152"/>
      <c r="C470" s="151"/>
      <c r="D470" s="153"/>
      <c r="E470" s="153"/>
      <c r="F470" s="153"/>
      <c r="G470" s="153"/>
      <c r="H470" s="152"/>
      <c r="I470" s="152"/>
      <c r="J470" s="151"/>
      <c r="K470" s="151"/>
      <c r="L470" s="151"/>
      <c r="M470" s="151"/>
      <c r="N470" s="154"/>
      <c r="O470" s="154"/>
      <c r="P470" s="154"/>
      <c r="Q470" s="154"/>
      <c r="R470" s="152"/>
      <c r="S470" s="152"/>
      <c r="T470" s="152"/>
      <c r="U470" s="152"/>
      <c r="V470" s="152"/>
      <c r="W470" s="152"/>
      <c r="X470" s="152"/>
      <c r="Y470" s="152"/>
      <c r="Z470" s="152"/>
      <c r="AA470" s="152"/>
      <c r="AB470" s="152"/>
    </row>
    <row r="471" spans="1:28" ht="26.25" customHeight="1" x14ac:dyDescent="0.25">
      <c r="A471" s="151"/>
      <c r="B471" s="152"/>
      <c r="C471" s="151"/>
      <c r="D471" s="153"/>
      <c r="E471" s="153"/>
      <c r="F471" s="153"/>
      <c r="G471" s="153"/>
      <c r="H471" s="152"/>
      <c r="I471" s="152"/>
      <c r="J471" s="151"/>
      <c r="K471" s="151"/>
      <c r="L471" s="151"/>
      <c r="M471" s="151"/>
      <c r="N471" s="154"/>
      <c r="O471" s="154"/>
      <c r="P471" s="154"/>
      <c r="Q471" s="154"/>
      <c r="R471" s="152"/>
      <c r="S471" s="152"/>
      <c r="T471" s="152"/>
      <c r="U471" s="152"/>
      <c r="V471" s="152"/>
      <c r="W471" s="152"/>
      <c r="X471" s="152"/>
      <c r="Y471" s="152"/>
      <c r="Z471" s="152"/>
      <c r="AA471" s="152"/>
      <c r="AB471" s="152"/>
    </row>
    <row r="472" spans="1:28" ht="26.25" customHeight="1" x14ac:dyDescent="0.25">
      <c r="A472" s="151"/>
      <c r="B472" s="152"/>
      <c r="C472" s="151"/>
      <c r="D472" s="153"/>
      <c r="E472" s="153"/>
      <c r="F472" s="153"/>
      <c r="G472" s="153"/>
      <c r="H472" s="152"/>
      <c r="I472" s="152"/>
      <c r="J472" s="151"/>
      <c r="K472" s="151"/>
      <c r="L472" s="151"/>
      <c r="M472" s="151"/>
      <c r="N472" s="154"/>
      <c r="O472" s="154"/>
      <c r="P472" s="154"/>
      <c r="Q472" s="154"/>
      <c r="R472" s="152"/>
      <c r="S472" s="152"/>
      <c r="T472" s="152"/>
      <c r="U472" s="152"/>
      <c r="V472" s="152"/>
      <c r="W472" s="152"/>
      <c r="X472" s="152"/>
      <c r="Y472" s="152"/>
      <c r="Z472" s="152"/>
      <c r="AA472" s="152"/>
      <c r="AB472" s="152"/>
    </row>
    <row r="473" spans="1:28" ht="26.25" customHeight="1" x14ac:dyDescent="0.25">
      <c r="A473" s="151"/>
      <c r="B473" s="152"/>
      <c r="C473" s="151"/>
      <c r="D473" s="153"/>
      <c r="E473" s="153"/>
      <c r="F473" s="153"/>
      <c r="G473" s="153"/>
      <c r="H473" s="152"/>
      <c r="I473" s="152"/>
      <c r="J473" s="151"/>
      <c r="K473" s="151"/>
      <c r="L473" s="151"/>
      <c r="M473" s="151"/>
      <c r="N473" s="154"/>
      <c r="O473" s="154"/>
      <c r="P473" s="154"/>
      <c r="Q473" s="154"/>
      <c r="R473" s="152"/>
      <c r="S473" s="152"/>
      <c r="T473" s="152"/>
      <c r="U473" s="152"/>
      <c r="V473" s="152"/>
      <c r="W473" s="152"/>
      <c r="X473" s="152"/>
      <c r="Y473" s="152"/>
      <c r="Z473" s="152"/>
      <c r="AA473" s="152"/>
      <c r="AB473" s="152"/>
    </row>
    <row r="474" spans="1:28" ht="26.25" customHeight="1" x14ac:dyDescent="0.25">
      <c r="A474" s="151"/>
      <c r="B474" s="152"/>
      <c r="C474" s="151"/>
      <c r="D474" s="153"/>
      <c r="E474" s="153"/>
      <c r="F474" s="153"/>
      <c r="G474" s="153"/>
      <c r="H474" s="152"/>
      <c r="I474" s="152"/>
      <c r="J474" s="151"/>
      <c r="K474" s="151"/>
      <c r="L474" s="151"/>
      <c r="M474" s="151"/>
      <c r="N474" s="154"/>
      <c r="O474" s="154"/>
      <c r="P474" s="154"/>
      <c r="Q474" s="154"/>
      <c r="R474" s="152"/>
      <c r="S474" s="152"/>
      <c r="T474" s="152"/>
      <c r="U474" s="152"/>
      <c r="V474" s="152"/>
      <c r="W474" s="152"/>
      <c r="X474" s="152"/>
      <c r="Y474" s="152"/>
      <c r="Z474" s="152"/>
      <c r="AA474" s="152"/>
      <c r="AB474" s="152"/>
    </row>
    <row r="475" spans="1:28" ht="26.25" customHeight="1" x14ac:dyDescent="0.25">
      <c r="A475" s="151"/>
      <c r="B475" s="152"/>
      <c r="C475" s="151"/>
      <c r="D475" s="153"/>
      <c r="E475" s="153"/>
      <c r="F475" s="153"/>
      <c r="G475" s="153"/>
      <c r="H475" s="152"/>
      <c r="I475" s="152"/>
      <c r="J475" s="151"/>
      <c r="K475" s="151"/>
      <c r="L475" s="151"/>
      <c r="M475" s="151"/>
      <c r="N475" s="154"/>
      <c r="O475" s="154"/>
      <c r="P475" s="154"/>
      <c r="Q475" s="154"/>
      <c r="R475" s="152"/>
      <c r="S475" s="152"/>
      <c r="T475" s="152"/>
      <c r="U475" s="152"/>
      <c r="V475" s="152"/>
      <c r="W475" s="152"/>
      <c r="X475" s="152"/>
      <c r="Y475" s="152"/>
      <c r="Z475" s="152"/>
      <c r="AA475" s="152"/>
      <c r="AB475" s="152"/>
    </row>
    <row r="476" spans="1:28" ht="26.25" customHeight="1" x14ac:dyDescent="0.25">
      <c r="A476" s="151"/>
      <c r="B476" s="152"/>
      <c r="C476" s="151"/>
      <c r="D476" s="153"/>
      <c r="E476" s="153"/>
      <c r="F476" s="153"/>
      <c r="G476" s="153"/>
      <c r="H476" s="152"/>
      <c r="I476" s="152"/>
      <c r="J476" s="151"/>
      <c r="K476" s="151"/>
      <c r="L476" s="151"/>
      <c r="M476" s="151"/>
      <c r="N476" s="154"/>
      <c r="O476" s="154"/>
      <c r="P476" s="154"/>
      <c r="Q476" s="154"/>
      <c r="R476" s="152"/>
      <c r="S476" s="152"/>
      <c r="T476" s="152"/>
      <c r="U476" s="152"/>
      <c r="V476" s="152"/>
      <c r="W476" s="152"/>
      <c r="X476" s="152"/>
      <c r="Y476" s="152"/>
      <c r="Z476" s="152"/>
      <c r="AA476" s="152"/>
      <c r="AB476" s="152"/>
    </row>
    <row r="477" spans="1:28" ht="26.25" customHeight="1" x14ac:dyDescent="0.25">
      <c r="A477" s="151"/>
      <c r="B477" s="152"/>
      <c r="C477" s="151"/>
      <c r="D477" s="153"/>
      <c r="E477" s="153"/>
      <c r="F477" s="153"/>
      <c r="G477" s="153"/>
      <c r="H477" s="152"/>
      <c r="I477" s="152"/>
      <c r="J477" s="151"/>
      <c r="K477" s="151"/>
      <c r="L477" s="151"/>
      <c r="M477" s="151"/>
      <c r="N477" s="154"/>
      <c r="O477" s="154"/>
      <c r="P477" s="154"/>
      <c r="Q477" s="154"/>
      <c r="R477" s="152"/>
      <c r="S477" s="152"/>
      <c r="T477" s="152"/>
      <c r="U477" s="152"/>
      <c r="V477" s="152"/>
      <c r="W477" s="152"/>
      <c r="X477" s="152"/>
      <c r="Y477" s="152"/>
      <c r="Z477" s="152"/>
      <c r="AA477" s="152"/>
      <c r="AB477" s="152"/>
    </row>
    <row r="478" spans="1:28" ht="26.25" customHeight="1" x14ac:dyDescent="0.25">
      <c r="A478" s="151"/>
      <c r="B478" s="152"/>
      <c r="C478" s="151"/>
      <c r="D478" s="153"/>
      <c r="E478" s="153"/>
      <c r="F478" s="153"/>
      <c r="G478" s="153"/>
      <c r="H478" s="152"/>
      <c r="I478" s="152"/>
      <c r="J478" s="151"/>
      <c r="K478" s="151"/>
      <c r="L478" s="151"/>
      <c r="M478" s="151"/>
      <c r="N478" s="154"/>
      <c r="O478" s="154"/>
      <c r="P478" s="154"/>
      <c r="Q478" s="154"/>
      <c r="R478" s="152"/>
      <c r="S478" s="152"/>
      <c r="T478" s="152"/>
      <c r="U478" s="152"/>
      <c r="V478" s="152"/>
      <c r="W478" s="152"/>
      <c r="X478" s="152"/>
      <c r="Y478" s="152"/>
      <c r="Z478" s="152"/>
      <c r="AA478" s="152"/>
      <c r="AB478" s="152"/>
    </row>
    <row r="479" spans="1:28" ht="26.25" customHeight="1" x14ac:dyDescent="0.25">
      <c r="A479" s="151"/>
      <c r="B479" s="152"/>
      <c r="C479" s="151"/>
      <c r="D479" s="153"/>
      <c r="E479" s="153"/>
      <c r="F479" s="153"/>
      <c r="G479" s="153"/>
      <c r="H479" s="152"/>
      <c r="I479" s="152"/>
      <c r="J479" s="151"/>
      <c r="K479" s="151"/>
      <c r="L479" s="151"/>
      <c r="M479" s="151"/>
      <c r="N479" s="154"/>
      <c r="O479" s="154"/>
      <c r="P479" s="154"/>
      <c r="Q479" s="154"/>
      <c r="R479" s="152"/>
      <c r="S479" s="152"/>
      <c r="T479" s="152"/>
      <c r="U479" s="152"/>
      <c r="V479" s="152"/>
      <c r="W479" s="152"/>
      <c r="X479" s="152"/>
      <c r="Y479" s="152"/>
      <c r="Z479" s="152"/>
      <c r="AA479" s="152"/>
      <c r="AB479" s="152"/>
    </row>
    <row r="480" spans="1:28" ht="26.25" customHeight="1" x14ac:dyDescent="0.25">
      <c r="A480" s="151"/>
      <c r="B480" s="152"/>
      <c r="C480" s="151"/>
      <c r="D480" s="153"/>
      <c r="E480" s="153"/>
      <c r="F480" s="153"/>
      <c r="G480" s="153"/>
      <c r="H480" s="152"/>
      <c r="I480" s="152"/>
      <c r="J480" s="151"/>
      <c r="K480" s="151"/>
      <c r="L480" s="151"/>
      <c r="M480" s="151"/>
      <c r="N480" s="154"/>
      <c r="O480" s="154"/>
      <c r="P480" s="154"/>
      <c r="Q480" s="154"/>
      <c r="R480" s="152"/>
      <c r="S480" s="152"/>
      <c r="T480" s="152"/>
      <c r="U480" s="152"/>
      <c r="V480" s="152"/>
      <c r="W480" s="152"/>
      <c r="X480" s="152"/>
      <c r="Y480" s="152"/>
      <c r="Z480" s="152"/>
      <c r="AA480" s="152"/>
      <c r="AB480" s="152"/>
    </row>
    <row r="481" spans="1:28" ht="26.25" customHeight="1" x14ac:dyDescent="0.25">
      <c r="A481" s="151"/>
      <c r="B481" s="152"/>
      <c r="C481" s="151"/>
      <c r="D481" s="153"/>
      <c r="E481" s="153"/>
      <c r="F481" s="153"/>
      <c r="G481" s="153"/>
      <c r="H481" s="152"/>
      <c r="I481" s="152"/>
      <c r="J481" s="151"/>
      <c r="K481" s="151"/>
      <c r="L481" s="151"/>
      <c r="M481" s="151"/>
      <c r="N481" s="154"/>
      <c r="O481" s="154"/>
      <c r="P481" s="154"/>
      <c r="Q481" s="154"/>
      <c r="R481" s="152"/>
      <c r="S481" s="152"/>
      <c r="T481" s="152"/>
      <c r="U481" s="152"/>
      <c r="V481" s="152"/>
      <c r="W481" s="152"/>
      <c r="X481" s="152"/>
      <c r="Y481" s="152"/>
      <c r="Z481" s="152"/>
      <c r="AA481" s="152"/>
      <c r="AB481" s="152"/>
    </row>
    <row r="482" spans="1:28" ht="26.25" customHeight="1" x14ac:dyDescent="0.25">
      <c r="A482" s="151"/>
      <c r="B482" s="152"/>
      <c r="C482" s="151"/>
      <c r="D482" s="153"/>
      <c r="E482" s="153"/>
      <c r="F482" s="153"/>
      <c r="G482" s="153"/>
      <c r="H482" s="152"/>
      <c r="I482" s="152"/>
      <c r="J482" s="151"/>
      <c r="K482" s="151"/>
      <c r="L482" s="151"/>
      <c r="M482" s="151"/>
      <c r="N482" s="154"/>
      <c r="O482" s="154"/>
      <c r="P482" s="154"/>
      <c r="Q482" s="154"/>
      <c r="R482" s="152"/>
      <c r="S482" s="152"/>
      <c r="T482" s="152"/>
      <c r="U482" s="152"/>
      <c r="V482" s="152"/>
      <c r="W482" s="152"/>
      <c r="X482" s="152"/>
      <c r="Y482" s="152"/>
      <c r="Z482" s="152"/>
      <c r="AA482" s="152"/>
      <c r="AB482" s="152"/>
    </row>
    <row r="483" spans="1:28" ht="26.25" customHeight="1" x14ac:dyDescent="0.25">
      <c r="A483" s="151"/>
      <c r="B483" s="152"/>
      <c r="C483" s="151"/>
      <c r="D483" s="153"/>
      <c r="E483" s="153"/>
      <c r="F483" s="153"/>
      <c r="G483" s="153"/>
      <c r="H483" s="152"/>
      <c r="I483" s="152"/>
      <c r="J483" s="151"/>
      <c r="K483" s="151"/>
      <c r="L483" s="151"/>
      <c r="M483" s="151"/>
      <c r="N483" s="154"/>
      <c r="O483" s="154"/>
      <c r="P483" s="154"/>
      <c r="Q483" s="154"/>
      <c r="R483" s="152"/>
      <c r="S483" s="152"/>
      <c r="T483" s="152"/>
      <c r="U483" s="152"/>
      <c r="V483" s="152"/>
      <c r="W483" s="152"/>
      <c r="X483" s="152"/>
      <c r="Y483" s="152"/>
      <c r="Z483" s="152"/>
      <c r="AA483" s="152"/>
      <c r="AB483" s="152"/>
    </row>
    <row r="484" spans="1:28" ht="26.25" customHeight="1" x14ac:dyDescent="0.25">
      <c r="A484" s="151"/>
      <c r="B484" s="152"/>
      <c r="C484" s="151"/>
      <c r="D484" s="153"/>
      <c r="E484" s="153"/>
      <c r="F484" s="153"/>
      <c r="G484" s="153"/>
      <c r="H484" s="152"/>
      <c r="I484" s="152"/>
      <c r="J484" s="151"/>
      <c r="K484" s="151"/>
      <c r="L484" s="151"/>
      <c r="M484" s="151"/>
      <c r="N484" s="154"/>
      <c r="O484" s="154"/>
      <c r="P484" s="154"/>
      <c r="Q484" s="154"/>
      <c r="R484" s="152"/>
      <c r="S484" s="152"/>
      <c r="T484" s="152"/>
      <c r="U484" s="152"/>
      <c r="V484" s="152"/>
      <c r="W484" s="152"/>
      <c r="X484" s="152"/>
      <c r="Y484" s="152"/>
      <c r="Z484" s="152"/>
      <c r="AA484" s="152"/>
      <c r="AB484" s="152"/>
    </row>
    <row r="485" spans="1:28" ht="26.25" customHeight="1" x14ac:dyDescent="0.25">
      <c r="A485" s="151"/>
      <c r="B485" s="152"/>
      <c r="C485" s="151"/>
      <c r="D485" s="153"/>
      <c r="E485" s="153"/>
      <c r="F485" s="153"/>
      <c r="G485" s="153"/>
      <c r="H485" s="152"/>
      <c r="I485" s="152"/>
      <c r="J485" s="151"/>
      <c r="K485" s="151"/>
      <c r="L485" s="151"/>
      <c r="M485" s="151"/>
      <c r="N485" s="154"/>
      <c r="O485" s="154"/>
      <c r="P485" s="154"/>
      <c r="Q485" s="154"/>
      <c r="R485" s="152"/>
      <c r="S485" s="152"/>
      <c r="T485" s="152"/>
      <c r="U485" s="152"/>
      <c r="V485" s="152"/>
      <c r="W485" s="152"/>
      <c r="X485" s="152"/>
      <c r="Y485" s="152"/>
      <c r="Z485" s="152"/>
      <c r="AA485" s="152"/>
      <c r="AB485" s="152"/>
    </row>
    <row r="486" spans="1:28" ht="26.25" customHeight="1" x14ac:dyDescent="0.25">
      <c r="A486" s="151"/>
      <c r="B486" s="152"/>
      <c r="C486" s="151"/>
      <c r="D486" s="153"/>
      <c r="E486" s="153"/>
      <c r="F486" s="153"/>
      <c r="G486" s="153"/>
      <c r="H486" s="152"/>
      <c r="I486" s="152"/>
      <c r="J486" s="151"/>
      <c r="K486" s="151"/>
      <c r="L486" s="151"/>
      <c r="M486" s="151"/>
      <c r="N486" s="154"/>
      <c r="O486" s="154"/>
      <c r="P486" s="154"/>
      <c r="Q486" s="154"/>
      <c r="R486" s="152"/>
      <c r="S486" s="152"/>
      <c r="T486" s="152"/>
      <c r="U486" s="152"/>
      <c r="V486" s="152"/>
      <c r="W486" s="152"/>
      <c r="X486" s="152"/>
      <c r="Y486" s="152"/>
      <c r="Z486" s="152"/>
      <c r="AA486" s="152"/>
      <c r="AB486" s="152"/>
    </row>
    <row r="487" spans="1:28" ht="26.25" customHeight="1" x14ac:dyDescent="0.25">
      <c r="A487" s="151"/>
      <c r="B487" s="152"/>
      <c r="C487" s="151"/>
      <c r="D487" s="153"/>
      <c r="E487" s="153"/>
      <c r="F487" s="153"/>
      <c r="G487" s="153"/>
      <c r="H487" s="152"/>
      <c r="I487" s="152"/>
      <c r="J487" s="151"/>
      <c r="K487" s="151"/>
      <c r="L487" s="151"/>
      <c r="M487" s="151"/>
      <c r="N487" s="154"/>
      <c r="O487" s="154"/>
      <c r="P487" s="154"/>
      <c r="Q487" s="154"/>
      <c r="R487" s="152"/>
      <c r="S487" s="152"/>
      <c r="T487" s="152"/>
      <c r="U487" s="152"/>
      <c r="V487" s="152"/>
      <c r="W487" s="152"/>
      <c r="X487" s="152"/>
      <c r="Y487" s="152"/>
      <c r="Z487" s="152"/>
      <c r="AA487" s="152"/>
      <c r="AB487" s="152"/>
    </row>
    <row r="488" spans="1:28" ht="26.25" customHeight="1" x14ac:dyDescent="0.25">
      <c r="A488" s="151"/>
      <c r="B488" s="152"/>
      <c r="C488" s="151"/>
      <c r="D488" s="153"/>
      <c r="E488" s="153"/>
      <c r="F488" s="153"/>
      <c r="G488" s="153"/>
      <c r="H488" s="152"/>
      <c r="I488" s="152"/>
      <c r="J488" s="151"/>
      <c r="K488" s="151"/>
      <c r="L488" s="151"/>
      <c r="M488" s="151"/>
      <c r="N488" s="154"/>
      <c r="O488" s="154"/>
      <c r="P488" s="154"/>
      <c r="Q488" s="154"/>
      <c r="R488" s="152"/>
      <c r="S488" s="152"/>
      <c r="T488" s="152"/>
      <c r="U488" s="152"/>
      <c r="V488" s="152"/>
      <c r="W488" s="152"/>
      <c r="X488" s="152"/>
      <c r="Y488" s="152"/>
      <c r="Z488" s="152"/>
      <c r="AA488" s="152"/>
      <c r="AB488" s="152"/>
    </row>
    <row r="489" spans="1:28" ht="26.25" customHeight="1" x14ac:dyDescent="0.25">
      <c r="A489" s="151"/>
      <c r="B489" s="152"/>
      <c r="C489" s="151"/>
      <c r="D489" s="153"/>
      <c r="E489" s="153"/>
      <c r="F489" s="153"/>
      <c r="G489" s="153"/>
      <c r="H489" s="152"/>
      <c r="I489" s="152"/>
      <c r="J489" s="151"/>
      <c r="K489" s="151"/>
      <c r="L489" s="151"/>
      <c r="M489" s="151"/>
      <c r="N489" s="154"/>
      <c r="O489" s="154"/>
      <c r="P489" s="154"/>
      <c r="Q489" s="154"/>
      <c r="R489" s="152"/>
      <c r="S489" s="152"/>
      <c r="T489" s="152"/>
      <c r="U489" s="152"/>
      <c r="V489" s="152"/>
      <c r="W489" s="152"/>
      <c r="X489" s="152"/>
      <c r="Y489" s="152"/>
      <c r="Z489" s="152"/>
      <c r="AA489" s="152"/>
      <c r="AB489" s="152"/>
    </row>
    <row r="490" spans="1:28" ht="26.25" customHeight="1" x14ac:dyDescent="0.25">
      <c r="A490" s="151"/>
      <c r="B490" s="152"/>
      <c r="C490" s="151"/>
      <c r="D490" s="153"/>
      <c r="E490" s="153"/>
      <c r="F490" s="153"/>
      <c r="G490" s="153"/>
      <c r="H490" s="152"/>
      <c r="I490" s="152"/>
      <c r="J490" s="151"/>
      <c r="K490" s="151"/>
      <c r="L490" s="151"/>
      <c r="M490" s="151"/>
      <c r="N490" s="154"/>
      <c r="O490" s="154"/>
      <c r="P490" s="154"/>
      <c r="Q490" s="154"/>
      <c r="R490" s="152"/>
      <c r="S490" s="152"/>
      <c r="T490" s="152"/>
      <c r="U490" s="152"/>
      <c r="V490" s="152"/>
      <c r="W490" s="152"/>
      <c r="X490" s="152"/>
      <c r="Y490" s="152"/>
      <c r="Z490" s="152"/>
      <c r="AA490" s="152"/>
      <c r="AB490" s="152"/>
    </row>
    <row r="491" spans="1:28" ht="26.25" customHeight="1" x14ac:dyDescent="0.25">
      <c r="A491" s="151"/>
      <c r="B491" s="152"/>
      <c r="C491" s="151"/>
      <c r="D491" s="153"/>
      <c r="E491" s="153"/>
      <c r="F491" s="153"/>
      <c r="G491" s="153"/>
      <c r="H491" s="152"/>
      <c r="I491" s="152"/>
      <c r="J491" s="151"/>
      <c r="K491" s="151"/>
      <c r="L491" s="151"/>
      <c r="M491" s="151"/>
      <c r="N491" s="154"/>
      <c r="O491" s="154"/>
      <c r="P491" s="154"/>
      <c r="Q491" s="154"/>
      <c r="R491" s="152"/>
      <c r="S491" s="152"/>
      <c r="T491" s="152"/>
      <c r="U491" s="152"/>
      <c r="V491" s="152"/>
      <c r="W491" s="152"/>
      <c r="X491" s="152"/>
      <c r="Y491" s="152"/>
      <c r="Z491" s="152"/>
      <c r="AA491" s="152"/>
      <c r="AB491" s="152"/>
    </row>
    <row r="492" spans="1:28" ht="26.25" customHeight="1" x14ac:dyDescent="0.25">
      <c r="A492" s="151"/>
      <c r="B492" s="152"/>
      <c r="C492" s="151"/>
      <c r="D492" s="153"/>
      <c r="E492" s="153"/>
      <c r="F492" s="153"/>
      <c r="G492" s="153"/>
      <c r="H492" s="152"/>
      <c r="I492" s="152"/>
      <c r="J492" s="151"/>
      <c r="K492" s="151"/>
      <c r="L492" s="151"/>
      <c r="M492" s="151"/>
      <c r="N492" s="154"/>
      <c r="O492" s="154"/>
      <c r="P492" s="154"/>
      <c r="Q492" s="154"/>
      <c r="R492" s="152"/>
      <c r="S492" s="152"/>
      <c r="T492" s="152"/>
      <c r="U492" s="152"/>
      <c r="V492" s="152"/>
      <c r="W492" s="152"/>
      <c r="X492" s="152"/>
      <c r="Y492" s="152"/>
      <c r="Z492" s="152"/>
      <c r="AA492" s="152"/>
      <c r="AB492" s="152"/>
    </row>
    <row r="493" spans="1:28" ht="26.25" customHeight="1" x14ac:dyDescent="0.25">
      <c r="A493" s="151"/>
      <c r="B493" s="152"/>
      <c r="C493" s="151"/>
      <c r="D493" s="153"/>
      <c r="E493" s="153"/>
      <c r="F493" s="153"/>
      <c r="G493" s="153"/>
      <c r="H493" s="152"/>
      <c r="I493" s="152"/>
      <c r="J493" s="151"/>
      <c r="K493" s="151"/>
      <c r="L493" s="151"/>
      <c r="M493" s="151"/>
      <c r="N493" s="154"/>
      <c r="O493" s="154"/>
      <c r="P493" s="154"/>
      <c r="Q493" s="154"/>
      <c r="R493" s="152"/>
      <c r="S493" s="152"/>
      <c r="T493" s="152"/>
      <c r="U493" s="152"/>
      <c r="V493" s="152"/>
      <c r="W493" s="152"/>
      <c r="X493" s="152"/>
      <c r="Y493" s="152"/>
      <c r="Z493" s="152"/>
      <c r="AA493" s="152"/>
      <c r="AB493" s="152"/>
    </row>
    <row r="494" spans="1:28" ht="26.25" customHeight="1" x14ac:dyDescent="0.25">
      <c r="A494" s="151"/>
      <c r="B494" s="152"/>
      <c r="C494" s="151"/>
      <c r="D494" s="153"/>
      <c r="E494" s="153"/>
      <c r="F494" s="153"/>
      <c r="G494" s="153"/>
      <c r="H494" s="152"/>
      <c r="I494" s="152"/>
      <c r="J494" s="151"/>
      <c r="K494" s="151"/>
      <c r="L494" s="151"/>
      <c r="M494" s="151"/>
      <c r="N494" s="154"/>
      <c r="O494" s="154"/>
      <c r="P494" s="154"/>
      <c r="Q494" s="154"/>
      <c r="R494" s="152"/>
      <c r="S494" s="152"/>
      <c r="T494" s="152"/>
      <c r="U494" s="152"/>
      <c r="V494" s="152"/>
      <c r="W494" s="152"/>
      <c r="X494" s="152"/>
      <c r="Y494" s="152"/>
      <c r="Z494" s="152"/>
      <c r="AA494" s="152"/>
      <c r="AB494" s="152"/>
    </row>
    <row r="495" spans="1:28" ht="26.25" customHeight="1" x14ac:dyDescent="0.25">
      <c r="A495" s="151"/>
      <c r="B495" s="152"/>
      <c r="C495" s="151"/>
      <c r="D495" s="153"/>
      <c r="E495" s="153"/>
      <c r="F495" s="153"/>
      <c r="G495" s="153"/>
      <c r="H495" s="152"/>
      <c r="I495" s="152"/>
      <c r="J495" s="151"/>
      <c r="K495" s="151"/>
      <c r="L495" s="151"/>
      <c r="M495" s="151"/>
      <c r="N495" s="154"/>
      <c r="O495" s="154"/>
      <c r="P495" s="154"/>
      <c r="Q495" s="154"/>
      <c r="R495" s="152"/>
      <c r="S495" s="152"/>
      <c r="T495" s="152"/>
      <c r="U495" s="152"/>
      <c r="V495" s="152"/>
      <c r="W495" s="152"/>
      <c r="X495" s="152"/>
      <c r="Y495" s="152"/>
      <c r="Z495" s="152"/>
      <c r="AA495" s="152"/>
      <c r="AB495" s="152"/>
    </row>
    <row r="496" spans="1:28" ht="26.25" customHeight="1" x14ac:dyDescent="0.25">
      <c r="A496" s="151"/>
      <c r="B496" s="152"/>
      <c r="C496" s="151"/>
      <c r="D496" s="153"/>
      <c r="E496" s="153"/>
      <c r="F496" s="153"/>
      <c r="G496" s="153"/>
      <c r="H496" s="152"/>
      <c r="I496" s="152"/>
      <c r="J496" s="151"/>
      <c r="K496" s="151"/>
      <c r="L496" s="151"/>
      <c r="M496" s="151"/>
      <c r="N496" s="154"/>
      <c r="O496" s="154"/>
      <c r="P496" s="154"/>
      <c r="Q496" s="154"/>
      <c r="R496" s="152"/>
      <c r="S496" s="152"/>
      <c r="T496" s="152"/>
      <c r="U496" s="152"/>
      <c r="V496" s="152"/>
      <c r="W496" s="152"/>
      <c r="X496" s="152"/>
      <c r="Y496" s="152"/>
      <c r="Z496" s="152"/>
      <c r="AA496" s="152"/>
      <c r="AB496" s="152"/>
    </row>
    <row r="497" spans="1:28" ht="26.25" customHeight="1" x14ac:dyDescent="0.25">
      <c r="A497" s="151"/>
      <c r="B497" s="152"/>
      <c r="C497" s="151"/>
      <c r="D497" s="153"/>
      <c r="E497" s="153"/>
      <c r="F497" s="153"/>
      <c r="G497" s="153"/>
      <c r="H497" s="152"/>
      <c r="I497" s="152"/>
      <c r="J497" s="151"/>
      <c r="K497" s="151"/>
      <c r="L497" s="151"/>
      <c r="M497" s="151"/>
      <c r="N497" s="154"/>
      <c r="O497" s="154"/>
      <c r="P497" s="154"/>
      <c r="Q497" s="154"/>
      <c r="R497" s="152"/>
      <c r="S497" s="152"/>
      <c r="T497" s="152"/>
      <c r="U497" s="152"/>
      <c r="V497" s="152"/>
      <c r="W497" s="152"/>
      <c r="X497" s="152"/>
      <c r="Y497" s="152"/>
      <c r="Z497" s="152"/>
      <c r="AA497" s="152"/>
      <c r="AB497" s="152"/>
    </row>
    <row r="498" spans="1:28" ht="26.25" customHeight="1" x14ac:dyDescent="0.25">
      <c r="A498" s="151"/>
      <c r="B498" s="152"/>
      <c r="C498" s="151"/>
      <c r="D498" s="153"/>
      <c r="E498" s="153"/>
      <c r="F498" s="153"/>
      <c r="G498" s="153"/>
      <c r="H498" s="152"/>
      <c r="I498" s="152"/>
      <c r="J498" s="151"/>
      <c r="K498" s="151"/>
      <c r="L498" s="151"/>
      <c r="M498" s="151"/>
      <c r="N498" s="154"/>
      <c r="O498" s="154"/>
      <c r="P498" s="154"/>
      <c r="Q498" s="154"/>
      <c r="R498" s="152"/>
      <c r="S498" s="152"/>
      <c r="T498" s="152"/>
      <c r="U498" s="152"/>
      <c r="V498" s="152"/>
      <c r="W498" s="152"/>
      <c r="X498" s="152"/>
      <c r="Y498" s="152"/>
      <c r="Z498" s="152"/>
      <c r="AA498" s="152"/>
      <c r="AB498" s="152"/>
    </row>
    <row r="499" spans="1:28" ht="26.25" customHeight="1" x14ac:dyDescent="0.25">
      <c r="A499" s="151"/>
      <c r="B499" s="152"/>
      <c r="C499" s="151"/>
      <c r="D499" s="153"/>
      <c r="E499" s="153"/>
      <c r="F499" s="153"/>
      <c r="G499" s="153"/>
      <c r="H499" s="152"/>
      <c r="I499" s="152"/>
      <c r="J499" s="151"/>
      <c r="K499" s="151"/>
      <c r="L499" s="151"/>
      <c r="M499" s="151"/>
      <c r="N499" s="154"/>
      <c r="O499" s="154"/>
      <c r="P499" s="154"/>
      <c r="Q499" s="154"/>
      <c r="R499" s="152"/>
      <c r="S499" s="152"/>
      <c r="T499" s="152"/>
      <c r="U499" s="152"/>
      <c r="V499" s="152"/>
      <c r="W499" s="152"/>
      <c r="X499" s="152"/>
      <c r="Y499" s="152"/>
      <c r="Z499" s="152"/>
      <c r="AA499" s="152"/>
      <c r="AB499" s="152"/>
    </row>
    <row r="500" spans="1:28" ht="26.25" customHeight="1" x14ac:dyDescent="0.25">
      <c r="A500" s="151"/>
      <c r="B500" s="152"/>
      <c r="C500" s="151"/>
      <c r="D500" s="153"/>
      <c r="E500" s="153"/>
      <c r="F500" s="153"/>
      <c r="G500" s="153"/>
      <c r="H500" s="152"/>
      <c r="I500" s="152"/>
      <c r="J500" s="151"/>
      <c r="K500" s="151"/>
      <c r="L500" s="151"/>
      <c r="M500" s="151"/>
      <c r="N500" s="154"/>
      <c r="O500" s="154"/>
      <c r="P500" s="154"/>
      <c r="Q500" s="154"/>
      <c r="R500" s="152"/>
      <c r="S500" s="152"/>
      <c r="T500" s="152"/>
      <c r="U500" s="152"/>
      <c r="V500" s="152"/>
      <c r="W500" s="152"/>
      <c r="X500" s="152"/>
      <c r="Y500" s="152"/>
      <c r="Z500" s="152"/>
      <c r="AA500" s="152"/>
      <c r="AB500" s="152"/>
    </row>
    <row r="501" spans="1:28" ht="26.25" customHeight="1" x14ac:dyDescent="0.25">
      <c r="A501" s="151"/>
      <c r="B501" s="152"/>
      <c r="C501" s="151"/>
      <c r="D501" s="153"/>
      <c r="E501" s="153"/>
      <c r="F501" s="153"/>
      <c r="G501" s="153"/>
      <c r="H501" s="152"/>
      <c r="I501" s="152"/>
      <c r="J501" s="151"/>
      <c r="K501" s="151"/>
      <c r="L501" s="151"/>
      <c r="M501" s="151"/>
      <c r="N501" s="154"/>
      <c r="O501" s="154"/>
      <c r="P501" s="154"/>
      <c r="Q501" s="154"/>
      <c r="R501" s="152"/>
      <c r="S501" s="152"/>
      <c r="T501" s="152"/>
      <c r="U501" s="152"/>
      <c r="V501" s="152"/>
      <c r="W501" s="152"/>
      <c r="X501" s="152"/>
      <c r="Y501" s="152"/>
      <c r="Z501" s="152"/>
      <c r="AA501" s="152"/>
      <c r="AB501" s="152"/>
    </row>
    <row r="502" spans="1:28" ht="26.25" customHeight="1" x14ac:dyDescent="0.25">
      <c r="A502" s="151"/>
      <c r="B502" s="152"/>
      <c r="C502" s="151"/>
      <c r="D502" s="153"/>
      <c r="E502" s="153"/>
      <c r="F502" s="153"/>
      <c r="G502" s="153"/>
      <c r="H502" s="152"/>
      <c r="I502" s="152"/>
      <c r="J502" s="151"/>
      <c r="K502" s="151"/>
      <c r="L502" s="151"/>
      <c r="M502" s="151"/>
      <c r="N502" s="154"/>
      <c r="O502" s="154"/>
      <c r="P502" s="154"/>
      <c r="Q502" s="154"/>
      <c r="R502" s="152"/>
      <c r="S502" s="152"/>
      <c r="T502" s="152"/>
      <c r="U502" s="152"/>
      <c r="V502" s="152"/>
      <c r="W502" s="152"/>
      <c r="X502" s="152"/>
      <c r="Y502" s="152"/>
      <c r="Z502" s="152"/>
      <c r="AA502" s="152"/>
      <c r="AB502" s="152"/>
    </row>
    <row r="503" spans="1:28" ht="26.25" customHeight="1" x14ac:dyDescent="0.25">
      <c r="A503" s="151"/>
      <c r="B503" s="152"/>
      <c r="C503" s="151"/>
      <c r="D503" s="153"/>
      <c r="E503" s="153"/>
      <c r="F503" s="153"/>
      <c r="G503" s="153"/>
      <c r="H503" s="152"/>
      <c r="I503" s="152"/>
      <c r="J503" s="151"/>
      <c r="K503" s="151"/>
      <c r="L503" s="151"/>
      <c r="M503" s="151"/>
      <c r="N503" s="154"/>
      <c r="O503" s="154"/>
      <c r="P503" s="154"/>
      <c r="Q503" s="154"/>
      <c r="R503" s="152"/>
      <c r="S503" s="152"/>
      <c r="T503" s="152"/>
      <c r="U503" s="152"/>
      <c r="V503" s="152"/>
      <c r="W503" s="152"/>
      <c r="X503" s="152"/>
      <c r="Y503" s="152"/>
      <c r="Z503" s="152"/>
      <c r="AA503" s="152"/>
      <c r="AB503" s="152"/>
    </row>
    <row r="504" spans="1:28" ht="26.25" customHeight="1" x14ac:dyDescent="0.25">
      <c r="A504" s="151"/>
      <c r="B504" s="152"/>
      <c r="C504" s="151"/>
      <c r="D504" s="153"/>
      <c r="E504" s="153"/>
      <c r="F504" s="153"/>
      <c r="G504" s="153"/>
      <c r="H504" s="152"/>
      <c r="I504" s="152"/>
      <c r="J504" s="151"/>
      <c r="K504" s="151"/>
      <c r="L504" s="151"/>
      <c r="M504" s="151"/>
      <c r="N504" s="154"/>
      <c r="O504" s="154"/>
      <c r="P504" s="154"/>
      <c r="Q504" s="154"/>
      <c r="R504" s="152"/>
      <c r="S504" s="152"/>
      <c r="T504" s="152"/>
      <c r="U504" s="152"/>
      <c r="V504" s="152"/>
      <c r="W504" s="152"/>
      <c r="X504" s="152"/>
      <c r="Y504" s="152"/>
      <c r="Z504" s="152"/>
      <c r="AA504" s="152"/>
      <c r="AB504" s="152"/>
    </row>
    <row r="505" spans="1:28" ht="26.25" customHeight="1" x14ac:dyDescent="0.25">
      <c r="A505" s="151"/>
      <c r="B505" s="152"/>
      <c r="C505" s="151"/>
      <c r="D505" s="153"/>
      <c r="E505" s="153"/>
      <c r="F505" s="153"/>
      <c r="G505" s="153"/>
      <c r="H505" s="152"/>
      <c r="I505" s="152"/>
      <c r="J505" s="151"/>
      <c r="K505" s="151"/>
      <c r="L505" s="151"/>
      <c r="M505" s="151"/>
      <c r="N505" s="154"/>
      <c r="O505" s="154"/>
      <c r="P505" s="154"/>
      <c r="Q505" s="154"/>
      <c r="R505" s="152"/>
      <c r="S505" s="152"/>
      <c r="T505" s="152"/>
      <c r="U505" s="152"/>
      <c r="V505" s="152"/>
      <c r="W505" s="152"/>
      <c r="X505" s="152"/>
      <c r="Y505" s="152"/>
      <c r="Z505" s="152"/>
      <c r="AA505" s="152"/>
      <c r="AB505" s="152"/>
    </row>
    <row r="506" spans="1:28" ht="26.25" customHeight="1" x14ac:dyDescent="0.25">
      <c r="A506" s="151"/>
      <c r="B506" s="152"/>
      <c r="C506" s="151"/>
      <c r="D506" s="153"/>
      <c r="E506" s="153"/>
      <c r="F506" s="153"/>
      <c r="G506" s="153"/>
      <c r="H506" s="152"/>
      <c r="I506" s="152"/>
      <c r="J506" s="151"/>
      <c r="K506" s="151"/>
      <c r="L506" s="151"/>
      <c r="M506" s="151"/>
      <c r="N506" s="154"/>
      <c r="O506" s="154"/>
      <c r="P506" s="154"/>
      <c r="Q506" s="154"/>
      <c r="R506" s="152"/>
      <c r="S506" s="152"/>
      <c r="T506" s="152"/>
      <c r="U506" s="152"/>
      <c r="V506" s="152"/>
      <c r="W506" s="152"/>
      <c r="X506" s="152"/>
      <c r="Y506" s="152"/>
      <c r="Z506" s="152"/>
      <c r="AA506" s="152"/>
      <c r="AB506" s="152"/>
    </row>
    <row r="507" spans="1:28" ht="26.25" customHeight="1" x14ac:dyDescent="0.25">
      <c r="A507" s="151"/>
      <c r="B507" s="152"/>
      <c r="C507" s="151"/>
      <c r="D507" s="153"/>
      <c r="E507" s="153"/>
      <c r="F507" s="153"/>
      <c r="G507" s="153"/>
      <c r="H507" s="152"/>
      <c r="I507" s="152"/>
      <c r="J507" s="151"/>
      <c r="K507" s="151"/>
      <c r="L507" s="151"/>
      <c r="M507" s="151"/>
      <c r="N507" s="154"/>
      <c r="O507" s="154"/>
      <c r="P507" s="154"/>
      <c r="Q507" s="154"/>
      <c r="R507" s="152"/>
      <c r="S507" s="152"/>
      <c r="T507" s="152"/>
      <c r="U507" s="152"/>
      <c r="V507" s="152"/>
      <c r="W507" s="152"/>
      <c r="X507" s="152"/>
      <c r="Y507" s="152"/>
      <c r="Z507" s="152"/>
      <c r="AA507" s="152"/>
      <c r="AB507" s="152"/>
    </row>
    <row r="508" spans="1:28" ht="26.25" customHeight="1" x14ac:dyDescent="0.25">
      <c r="A508" s="151"/>
      <c r="B508" s="152"/>
      <c r="C508" s="151"/>
      <c r="D508" s="153"/>
      <c r="E508" s="153"/>
      <c r="F508" s="153"/>
      <c r="G508" s="153"/>
      <c r="H508" s="152"/>
      <c r="I508" s="152"/>
      <c r="J508" s="151"/>
      <c r="K508" s="151"/>
      <c r="L508" s="151"/>
      <c r="M508" s="151"/>
      <c r="N508" s="154"/>
      <c r="O508" s="154"/>
      <c r="P508" s="154"/>
      <c r="Q508" s="154"/>
      <c r="R508" s="152"/>
      <c r="S508" s="152"/>
      <c r="T508" s="152"/>
      <c r="U508" s="152"/>
      <c r="V508" s="152"/>
      <c r="W508" s="152"/>
      <c r="X508" s="152"/>
      <c r="Y508" s="152"/>
      <c r="Z508" s="152"/>
      <c r="AA508" s="152"/>
      <c r="AB508" s="152"/>
    </row>
    <row r="509" spans="1:28" ht="26.25" customHeight="1" x14ac:dyDescent="0.25">
      <c r="A509" s="151"/>
      <c r="B509" s="152"/>
      <c r="C509" s="151"/>
      <c r="D509" s="153"/>
      <c r="E509" s="153"/>
      <c r="F509" s="153"/>
      <c r="G509" s="153"/>
      <c r="H509" s="152"/>
      <c r="I509" s="152"/>
      <c r="J509" s="151"/>
      <c r="K509" s="151"/>
      <c r="L509" s="151"/>
      <c r="M509" s="151"/>
      <c r="N509" s="154"/>
      <c r="O509" s="154"/>
      <c r="P509" s="154"/>
      <c r="Q509" s="154"/>
      <c r="R509" s="152"/>
      <c r="S509" s="152"/>
      <c r="T509" s="152"/>
      <c r="U509" s="152"/>
      <c r="V509" s="152"/>
      <c r="W509" s="152"/>
      <c r="X509" s="152"/>
      <c r="Y509" s="152"/>
      <c r="Z509" s="152"/>
      <c r="AA509" s="152"/>
      <c r="AB509" s="152"/>
    </row>
    <row r="510" spans="1:28" ht="26.25" customHeight="1" x14ac:dyDescent="0.25">
      <c r="A510" s="151"/>
      <c r="B510" s="152"/>
      <c r="C510" s="151"/>
      <c r="D510" s="153"/>
      <c r="E510" s="153"/>
      <c r="F510" s="153"/>
      <c r="G510" s="153"/>
      <c r="H510" s="152"/>
      <c r="I510" s="152"/>
      <c r="J510" s="151"/>
      <c r="K510" s="151"/>
      <c r="L510" s="151"/>
      <c r="M510" s="151"/>
      <c r="N510" s="154"/>
      <c r="O510" s="154"/>
      <c r="P510" s="154"/>
      <c r="Q510" s="154"/>
      <c r="R510" s="152"/>
      <c r="S510" s="152"/>
      <c r="T510" s="152"/>
      <c r="U510" s="152"/>
      <c r="V510" s="152"/>
      <c r="W510" s="152"/>
      <c r="X510" s="152"/>
      <c r="Y510" s="152"/>
      <c r="Z510" s="152"/>
      <c r="AA510" s="152"/>
      <c r="AB510" s="152"/>
    </row>
    <row r="511" spans="1:28" ht="26.25" customHeight="1" x14ac:dyDescent="0.25">
      <c r="A511" s="151"/>
      <c r="B511" s="152"/>
      <c r="C511" s="151"/>
      <c r="D511" s="153"/>
      <c r="E511" s="153"/>
      <c r="F511" s="153"/>
      <c r="G511" s="153"/>
      <c r="H511" s="152"/>
      <c r="I511" s="152"/>
      <c r="J511" s="151"/>
      <c r="K511" s="151"/>
      <c r="L511" s="151"/>
      <c r="M511" s="151"/>
      <c r="N511" s="154"/>
      <c r="O511" s="154"/>
      <c r="P511" s="154"/>
      <c r="Q511" s="154"/>
      <c r="R511" s="152"/>
      <c r="S511" s="152"/>
      <c r="T511" s="152"/>
      <c r="U511" s="152"/>
      <c r="V511" s="152"/>
      <c r="W511" s="152"/>
      <c r="X511" s="152"/>
      <c r="Y511" s="152"/>
      <c r="Z511" s="152"/>
      <c r="AA511" s="152"/>
      <c r="AB511" s="152"/>
    </row>
    <row r="512" spans="1:28" ht="26.25" customHeight="1" x14ac:dyDescent="0.25">
      <c r="A512" s="151"/>
      <c r="B512" s="152"/>
      <c r="C512" s="151"/>
      <c r="D512" s="153"/>
      <c r="E512" s="153"/>
      <c r="F512" s="153"/>
      <c r="G512" s="153"/>
      <c r="H512" s="152"/>
      <c r="I512" s="152"/>
      <c r="J512" s="151"/>
      <c r="K512" s="151"/>
      <c r="L512" s="151"/>
      <c r="M512" s="151"/>
      <c r="N512" s="154"/>
      <c r="O512" s="154"/>
      <c r="P512" s="154"/>
      <c r="Q512" s="154"/>
      <c r="R512" s="152"/>
      <c r="S512" s="152"/>
      <c r="T512" s="152"/>
      <c r="U512" s="152"/>
      <c r="V512" s="152"/>
      <c r="W512" s="152"/>
      <c r="X512" s="152"/>
      <c r="Y512" s="152"/>
      <c r="Z512" s="152"/>
      <c r="AA512" s="152"/>
      <c r="AB512" s="152"/>
    </row>
    <row r="513" spans="1:28" ht="26.25" customHeight="1" x14ac:dyDescent="0.25">
      <c r="A513" s="151"/>
      <c r="B513" s="152"/>
      <c r="C513" s="151"/>
      <c r="D513" s="153"/>
      <c r="E513" s="153"/>
      <c r="F513" s="153"/>
      <c r="G513" s="153"/>
      <c r="H513" s="152"/>
      <c r="I513" s="152"/>
      <c r="J513" s="151"/>
      <c r="K513" s="151"/>
      <c r="L513" s="151"/>
      <c r="M513" s="151"/>
      <c r="N513" s="154"/>
      <c r="O513" s="154"/>
      <c r="P513" s="154"/>
      <c r="Q513" s="154"/>
      <c r="R513" s="152"/>
      <c r="S513" s="152"/>
      <c r="T513" s="152"/>
      <c r="U513" s="152"/>
      <c r="V513" s="152"/>
      <c r="W513" s="152"/>
      <c r="X513" s="152"/>
      <c r="Y513" s="152"/>
      <c r="Z513" s="152"/>
      <c r="AA513" s="152"/>
      <c r="AB513" s="152"/>
    </row>
    <row r="514" spans="1:28" ht="26.25" customHeight="1" x14ac:dyDescent="0.25">
      <c r="A514" s="151"/>
      <c r="B514" s="152"/>
      <c r="C514" s="151"/>
      <c r="D514" s="153"/>
      <c r="E514" s="153"/>
      <c r="F514" s="153"/>
      <c r="G514" s="153"/>
      <c r="H514" s="152"/>
      <c r="I514" s="152"/>
      <c r="J514" s="151"/>
      <c r="K514" s="151"/>
      <c r="L514" s="151"/>
      <c r="M514" s="151"/>
      <c r="N514" s="154"/>
      <c r="O514" s="154"/>
      <c r="P514" s="154"/>
      <c r="Q514" s="154"/>
      <c r="R514" s="152"/>
      <c r="S514" s="152"/>
      <c r="T514" s="152"/>
      <c r="U514" s="152"/>
      <c r="V514" s="152"/>
      <c r="W514" s="152"/>
      <c r="X514" s="152"/>
      <c r="Y514" s="152"/>
      <c r="Z514" s="152"/>
      <c r="AA514" s="152"/>
      <c r="AB514" s="152"/>
    </row>
    <row r="515" spans="1:28" ht="26.25" customHeight="1" x14ac:dyDescent="0.25">
      <c r="A515" s="151"/>
      <c r="B515" s="152"/>
      <c r="C515" s="151"/>
      <c r="D515" s="153"/>
      <c r="E515" s="153"/>
      <c r="F515" s="153"/>
      <c r="G515" s="153"/>
      <c r="H515" s="152"/>
      <c r="I515" s="152"/>
      <c r="J515" s="151"/>
      <c r="K515" s="151"/>
      <c r="L515" s="151"/>
      <c r="M515" s="151"/>
      <c r="N515" s="154"/>
      <c r="O515" s="154"/>
      <c r="P515" s="154"/>
      <c r="Q515" s="154"/>
      <c r="R515" s="152"/>
      <c r="S515" s="152"/>
      <c r="T515" s="152"/>
      <c r="U515" s="152"/>
      <c r="V515" s="152"/>
      <c r="W515" s="152"/>
      <c r="X515" s="152"/>
      <c r="Y515" s="152"/>
      <c r="Z515" s="152"/>
      <c r="AA515" s="152"/>
      <c r="AB515" s="152"/>
    </row>
    <row r="516" spans="1:28" ht="26.25" customHeight="1" x14ac:dyDescent="0.25">
      <c r="A516" s="151"/>
      <c r="B516" s="152"/>
      <c r="C516" s="151"/>
      <c r="D516" s="153"/>
      <c r="E516" s="153"/>
      <c r="F516" s="153"/>
      <c r="G516" s="153"/>
      <c r="H516" s="152"/>
      <c r="I516" s="152"/>
      <c r="J516" s="151"/>
      <c r="K516" s="151"/>
      <c r="L516" s="151"/>
      <c r="M516" s="151"/>
      <c r="N516" s="154"/>
      <c r="O516" s="154"/>
      <c r="P516" s="154"/>
      <c r="Q516" s="154"/>
      <c r="R516" s="152"/>
      <c r="S516" s="152"/>
      <c r="T516" s="152"/>
      <c r="U516" s="152"/>
      <c r="V516" s="152"/>
      <c r="W516" s="152"/>
      <c r="X516" s="152"/>
      <c r="Y516" s="152"/>
      <c r="Z516" s="152"/>
      <c r="AA516" s="152"/>
      <c r="AB516" s="152"/>
    </row>
    <row r="517" spans="1:28" ht="26.25" customHeight="1" x14ac:dyDescent="0.25">
      <c r="A517" s="151"/>
      <c r="B517" s="152"/>
      <c r="C517" s="151"/>
      <c r="D517" s="153"/>
      <c r="E517" s="153"/>
      <c r="F517" s="153"/>
      <c r="G517" s="153"/>
      <c r="H517" s="152"/>
      <c r="I517" s="152"/>
      <c r="J517" s="151"/>
      <c r="K517" s="151"/>
      <c r="L517" s="151"/>
      <c r="M517" s="151"/>
      <c r="N517" s="154"/>
      <c r="O517" s="154"/>
      <c r="P517" s="154"/>
      <c r="Q517" s="154"/>
      <c r="R517" s="152"/>
      <c r="S517" s="152"/>
      <c r="T517" s="152"/>
      <c r="U517" s="152"/>
      <c r="V517" s="152"/>
      <c r="W517" s="152"/>
      <c r="X517" s="152"/>
      <c r="Y517" s="152"/>
      <c r="Z517" s="152"/>
      <c r="AA517" s="152"/>
      <c r="AB517" s="152"/>
    </row>
    <row r="518" spans="1:28" ht="26.25" customHeight="1" x14ac:dyDescent="0.25">
      <c r="A518" s="151"/>
      <c r="B518" s="152"/>
      <c r="C518" s="151"/>
      <c r="D518" s="153"/>
      <c r="E518" s="153"/>
      <c r="F518" s="153"/>
      <c r="G518" s="153"/>
      <c r="H518" s="152"/>
      <c r="I518" s="152"/>
      <c r="J518" s="151"/>
      <c r="K518" s="151"/>
      <c r="L518" s="151"/>
      <c r="M518" s="151"/>
      <c r="N518" s="154"/>
      <c r="O518" s="154"/>
      <c r="P518" s="154"/>
      <c r="Q518" s="154"/>
      <c r="R518" s="152"/>
      <c r="S518" s="152"/>
      <c r="T518" s="152"/>
      <c r="U518" s="152"/>
      <c r="V518" s="152"/>
      <c r="W518" s="152"/>
      <c r="X518" s="152"/>
      <c r="Y518" s="152"/>
      <c r="Z518" s="152"/>
      <c r="AA518" s="152"/>
      <c r="AB518" s="152"/>
    </row>
    <row r="519" spans="1:28" ht="26.25" customHeight="1" x14ac:dyDescent="0.25">
      <c r="A519" s="151"/>
      <c r="B519" s="152"/>
      <c r="C519" s="151"/>
      <c r="D519" s="153"/>
      <c r="E519" s="153"/>
      <c r="F519" s="153"/>
      <c r="G519" s="153"/>
      <c r="H519" s="152"/>
      <c r="I519" s="152"/>
      <c r="J519" s="151"/>
      <c r="K519" s="151"/>
      <c r="L519" s="151"/>
      <c r="M519" s="151"/>
      <c r="N519" s="154"/>
      <c r="O519" s="154"/>
      <c r="P519" s="154"/>
      <c r="Q519" s="154"/>
      <c r="R519" s="152"/>
      <c r="S519" s="152"/>
      <c r="T519" s="152"/>
      <c r="U519" s="152"/>
      <c r="V519" s="152"/>
      <c r="W519" s="152"/>
      <c r="X519" s="152"/>
      <c r="Y519" s="152"/>
      <c r="Z519" s="152"/>
      <c r="AA519" s="152"/>
      <c r="AB519" s="152"/>
    </row>
    <row r="520" spans="1:28" ht="26.25" customHeight="1" x14ac:dyDescent="0.25">
      <c r="A520" s="151"/>
      <c r="B520" s="152"/>
      <c r="C520" s="151"/>
      <c r="D520" s="153"/>
      <c r="E520" s="153"/>
      <c r="F520" s="153"/>
      <c r="G520" s="153"/>
      <c r="H520" s="152"/>
      <c r="I520" s="152"/>
      <c r="J520" s="151"/>
      <c r="K520" s="151"/>
      <c r="L520" s="151"/>
      <c r="M520" s="151"/>
      <c r="N520" s="154"/>
      <c r="O520" s="154"/>
      <c r="P520" s="154"/>
      <c r="Q520" s="154"/>
      <c r="R520" s="152"/>
      <c r="S520" s="152"/>
      <c r="T520" s="152"/>
      <c r="U520" s="152"/>
      <c r="V520" s="152"/>
      <c r="W520" s="152"/>
      <c r="X520" s="152"/>
      <c r="Y520" s="152"/>
      <c r="Z520" s="152"/>
      <c r="AA520" s="152"/>
      <c r="AB520" s="152"/>
    </row>
    <row r="521" spans="1:28" ht="26.25" customHeight="1" x14ac:dyDescent="0.25">
      <c r="A521" s="151"/>
      <c r="B521" s="152"/>
      <c r="C521" s="151"/>
      <c r="D521" s="153"/>
      <c r="E521" s="153"/>
      <c r="F521" s="153"/>
      <c r="G521" s="153"/>
      <c r="H521" s="152"/>
      <c r="I521" s="152"/>
      <c r="J521" s="151"/>
      <c r="K521" s="151"/>
      <c r="L521" s="151"/>
      <c r="M521" s="151"/>
      <c r="N521" s="154"/>
      <c r="O521" s="154"/>
      <c r="P521" s="154"/>
      <c r="Q521" s="154"/>
      <c r="R521" s="152"/>
      <c r="S521" s="152"/>
      <c r="T521" s="152"/>
      <c r="U521" s="152"/>
      <c r="V521" s="152"/>
      <c r="W521" s="152"/>
      <c r="X521" s="152"/>
      <c r="Y521" s="152"/>
      <c r="Z521" s="152"/>
      <c r="AA521" s="152"/>
      <c r="AB521" s="152"/>
    </row>
    <row r="522" spans="1:28" ht="26.25" customHeight="1" x14ac:dyDescent="0.25">
      <c r="A522" s="151"/>
      <c r="B522" s="152"/>
      <c r="C522" s="151"/>
      <c r="D522" s="153"/>
      <c r="E522" s="153"/>
      <c r="F522" s="153"/>
      <c r="G522" s="153"/>
      <c r="H522" s="152"/>
      <c r="I522" s="152"/>
      <c r="J522" s="151"/>
      <c r="K522" s="151"/>
      <c r="L522" s="151"/>
      <c r="M522" s="151"/>
      <c r="N522" s="154"/>
      <c r="O522" s="154"/>
      <c r="P522" s="154"/>
      <c r="Q522" s="154"/>
      <c r="R522" s="152"/>
      <c r="S522" s="152"/>
      <c r="T522" s="152"/>
      <c r="U522" s="152"/>
      <c r="V522" s="152"/>
      <c r="W522" s="152"/>
      <c r="X522" s="152"/>
      <c r="Y522" s="152"/>
      <c r="Z522" s="152"/>
      <c r="AA522" s="152"/>
      <c r="AB522" s="152"/>
    </row>
    <row r="523" spans="1:28" ht="26.25" customHeight="1" x14ac:dyDescent="0.25">
      <c r="A523" s="151"/>
      <c r="B523" s="152"/>
      <c r="C523" s="151"/>
      <c r="D523" s="153"/>
      <c r="E523" s="153"/>
      <c r="F523" s="153"/>
      <c r="G523" s="153"/>
      <c r="H523" s="152"/>
      <c r="I523" s="152"/>
      <c r="J523" s="151"/>
      <c r="K523" s="151"/>
      <c r="L523" s="151"/>
      <c r="M523" s="151"/>
      <c r="N523" s="154"/>
      <c r="O523" s="154"/>
      <c r="P523" s="154"/>
      <c r="Q523" s="154"/>
      <c r="R523" s="152"/>
      <c r="S523" s="152"/>
      <c r="T523" s="152"/>
      <c r="U523" s="152"/>
      <c r="V523" s="152"/>
      <c r="W523" s="152"/>
      <c r="X523" s="152"/>
      <c r="Y523" s="152"/>
      <c r="Z523" s="152"/>
      <c r="AA523" s="152"/>
      <c r="AB523" s="152"/>
    </row>
    <row r="524" spans="1:28" ht="26.25" customHeight="1" x14ac:dyDescent="0.25">
      <c r="A524" s="151"/>
      <c r="B524" s="152"/>
      <c r="C524" s="151"/>
      <c r="D524" s="153"/>
      <c r="E524" s="153"/>
      <c r="F524" s="153"/>
      <c r="G524" s="153"/>
      <c r="H524" s="152"/>
      <c r="I524" s="152"/>
      <c r="J524" s="151"/>
      <c r="K524" s="151"/>
      <c r="L524" s="151"/>
      <c r="M524" s="151"/>
      <c r="N524" s="154"/>
      <c r="O524" s="154"/>
      <c r="P524" s="154"/>
      <c r="Q524" s="154"/>
      <c r="R524" s="152"/>
      <c r="S524" s="152"/>
      <c r="T524" s="152"/>
      <c r="U524" s="152"/>
      <c r="V524" s="152"/>
      <c r="W524" s="152"/>
      <c r="X524" s="152"/>
      <c r="Y524" s="152"/>
      <c r="Z524" s="152"/>
      <c r="AA524" s="152"/>
      <c r="AB524" s="152"/>
    </row>
    <row r="525" spans="1:28" ht="26.25" customHeight="1" x14ac:dyDescent="0.25">
      <c r="A525" s="151"/>
      <c r="B525" s="152"/>
      <c r="C525" s="151"/>
      <c r="D525" s="153"/>
      <c r="E525" s="153"/>
      <c r="F525" s="153"/>
      <c r="G525" s="153"/>
      <c r="H525" s="152"/>
      <c r="I525" s="152"/>
      <c r="J525" s="151"/>
      <c r="K525" s="151"/>
      <c r="L525" s="151"/>
      <c r="M525" s="151"/>
      <c r="N525" s="154"/>
      <c r="O525" s="154"/>
      <c r="P525" s="154"/>
      <c r="Q525" s="154"/>
      <c r="R525" s="152"/>
      <c r="S525" s="152"/>
      <c r="T525" s="152"/>
      <c r="U525" s="152"/>
      <c r="V525" s="152"/>
      <c r="W525" s="152"/>
      <c r="X525" s="152"/>
      <c r="Y525" s="152"/>
      <c r="Z525" s="152"/>
      <c r="AA525" s="152"/>
      <c r="AB525" s="152"/>
    </row>
    <row r="526" spans="1:28" ht="26.25" customHeight="1" x14ac:dyDescent="0.25">
      <c r="A526" s="151"/>
      <c r="B526" s="152"/>
      <c r="C526" s="151"/>
      <c r="D526" s="153"/>
      <c r="E526" s="153"/>
      <c r="F526" s="153"/>
      <c r="G526" s="153"/>
      <c r="H526" s="152"/>
      <c r="I526" s="152"/>
      <c r="J526" s="151"/>
      <c r="K526" s="151"/>
      <c r="L526" s="151"/>
      <c r="M526" s="151"/>
      <c r="N526" s="154"/>
      <c r="O526" s="154"/>
      <c r="P526" s="154"/>
      <c r="Q526" s="154"/>
      <c r="R526" s="152"/>
      <c r="S526" s="152"/>
      <c r="T526" s="152"/>
      <c r="U526" s="152"/>
      <c r="V526" s="152"/>
      <c r="W526" s="152"/>
      <c r="X526" s="152"/>
      <c r="Y526" s="152"/>
      <c r="Z526" s="152"/>
      <c r="AA526" s="152"/>
      <c r="AB526" s="152"/>
    </row>
    <row r="527" spans="1:28" ht="26.25" customHeight="1" x14ac:dyDescent="0.25">
      <c r="A527" s="151"/>
      <c r="B527" s="152"/>
      <c r="C527" s="151"/>
      <c r="D527" s="153"/>
      <c r="E527" s="153"/>
      <c r="F527" s="153"/>
      <c r="G527" s="153"/>
      <c r="H527" s="152"/>
      <c r="I527" s="152"/>
      <c r="J527" s="151"/>
      <c r="K527" s="151"/>
      <c r="L527" s="151"/>
      <c r="M527" s="151"/>
      <c r="N527" s="154"/>
      <c r="O527" s="154"/>
      <c r="P527" s="154"/>
      <c r="Q527" s="154"/>
      <c r="R527" s="152"/>
      <c r="S527" s="152"/>
      <c r="T527" s="152"/>
      <c r="U527" s="152"/>
      <c r="V527" s="152"/>
      <c r="W527" s="152"/>
      <c r="X527" s="152"/>
      <c r="Y527" s="152"/>
      <c r="Z527" s="152"/>
      <c r="AA527" s="152"/>
      <c r="AB527" s="152"/>
    </row>
    <row r="528" spans="1:28" ht="26.25" customHeight="1" x14ac:dyDescent="0.25">
      <c r="A528" s="151"/>
      <c r="B528" s="152"/>
      <c r="C528" s="151"/>
      <c r="D528" s="153"/>
      <c r="E528" s="153"/>
      <c r="F528" s="153"/>
      <c r="G528" s="153"/>
      <c r="H528" s="152"/>
      <c r="I528" s="152"/>
      <c r="J528" s="151"/>
      <c r="K528" s="151"/>
      <c r="L528" s="151"/>
      <c r="M528" s="151"/>
      <c r="N528" s="154"/>
      <c r="O528" s="154"/>
      <c r="P528" s="154"/>
      <c r="Q528" s="154"/>
      <c r="R528" s="152"/>
      <c r="S528" s="152"/>
      <c r="T528" s="152"/>
      <c r="U528" s="152"/>
      <c r="V528" s="152"/>
      <c r="W528" s="152"/>
      <c r="X528" s="152"/>
      <c r="Y528" s="152"/>
      <c r="Z528" s="152"/>
      <c r="AA528" s="152"/>
      <c r="AB528" s="152"/>
    </row>
    <row r="529" spans="1:28" ht="26.25" customHeight="1" x14ac:dyDescent="0.25">
      <c r="A529" s="151"/>
      <c r="B529" s="152"/>
      <c r="C529" s="151"/>
      <c r="D529" s="153"/>
      <c r="E529" s="153"/>
      <c r="F529" s="153"/>
      <c r="G529" s="153"/>
      <c r="H529" s="152"/>
      <c r="I529" s="152"/>
      <c r="J529" s="151"/>
      <c r="K529" s="151"/>
      <c r="L529" s="151"/>
      <c r="M529" s="151"/>
      <c r="N529" s="154"/>
      <c r="O529" s="154"/>
      <c r="P529" s="154"/>
      <c r="Q529" s="154"/>
      <c r="R529" s="152"/>
      <c r="S529" s="152"/>
      <c r="T529" s="152"/>
      <c r="U529" s="152"/>
      <c r="V529" s="152"/>
      <c r="W529" s="152"/>
      <c r="X529" s="152"/>
      <c r="Y529" s="152"/>
      <c r="Z529" s="152"/>
      <c r="AA529" s="152"/>
      <c r="AB529" s="152"/>
    </row>
    <row r="530" spans="1:28" ht="26.25" customHeight="1" x14ac:dyDescent="0.25">
      <c r="A530" s="151"/>
      <c r="B530" s="152"/>
      <c r="C530" s="151"/>
      <c r="D530" s="153"/>
      <c r="E530" s="153"/>
      <c r="F530" s="153"/>
      <c r="G530" s="153"/>
      <c r="H530" s="152"/>
      <c r="I530" s="152"/>
      <c r="J530" s="151"/>
      <c r="K530" s="151"/>
      <c r="L530" s="151"/>
      <c r="M530" s="151"/>
      <c r="N530" s="154"/>
      <c r="O530" s="154"/>
      <c r="P530" s="154"/>
      <c r="Q530" s="154"/>
      <c r="R530" s="152"/>
      <c r="S530" s="152"/>
      <c r="T530" s="152"/>
      <c r="U530" s="152"/>
      <c r="V530" s="152"/>
      <c r="W530" s="152"/>
      <c r="X530" s="152"/>
      <c r="Y530" s="152"/>
      <c r="Z530" s="152"/>
      <c r="AA530" s="152"/>
      <c r="AB530" s="152"/>
    </row>
    <row r="531" spans="1:28" ht="26.25" customHeight="1" x14ac:dyDescent="0.25">
      <c r="A531" s="151"/>
      <c r="B531" s="152"/>
      <c r="C531" s="151"/>
      <c r="D531" s="153"/>
      <c r="E531" s="153"/>
      <c r="F531" s="153"/>
      <c r="G531" s="153"/>
      <c r="H531" s="152"/>
      <c r="I531" s="152"/>
      <c r="J531" s="151"/>
      <c r="K531" s="151"/>
      <c r="L531" s="151"/>
      <c r="M531" s="151"/>
      <c r="N531" s="154"/>
      <c r="O531" s="154"/>
      <c r="P531" s="154"/>
      <c r="Q531" s="154"/>
      <c r="R531" s="152"/>
      <c r="S531" s="152"/>
      <c r="T531" s="152"/>
      <c r="U531" s="152"/>
      <c r="V531" s="152"/>
      <c r="W531" s="152"/>
      <c r="X531" s="152"/>
      <c r="Y531" s="152"/>
      <c r="Z531" s="152"/>
      <c r="AA531" s="152"/>
      <c r="AB531" s="152"/>
    </row>
    <row r="532" spans="1:28" ht="26.25" customHeight="1" x14ac:dyDescent="0.25">
      <c r="A532" s="151"/>
      <c r="B532" s="152"/>
      <c r="C532" s="151"/>
      <c r="D532" s="153"/>
      <c r="E532" s="153"/>
      <c r="F532" s="153"/>
      <c r="G532" s="153"/>
      <c r="H532" s="152"/>
      <c r="I532" s="152"/>
      <c r="J532" s="151"/>
      <c r="K532" s="151"/>
      <c r="L532" s="151"/>
      <c r="M532" s="151"/>
      <c r="N532" s="154"/>
      <c r="O532" s="154"/>
      <c r="P532" s="154"/>
      <c r="Q532" s="154"/>
      <c r="R532" s="152"/>
      <c r="S532" s="152"/>
      <c r="T532" s="152"/>
      <c r="U532" s="152"/>
      <c r="V532" s="152"/>
      <c r="W532" s="152"/>
      <c r="X532" s="152"/>
      <c r="Y532" s="152"/>
      <c r="Z532" s="152"/>
      <c r="AA532" s="152"/>
      <c r="AB532" s="152"/>
    </row>
    <row r="533" spans="1:28" ht="26.25" customHeight="1" x14ac:dyDescent="0.25">
      <c r="A533" s="151"/>
      <c r="B533" s="152"/>
      <c r="C533" s="151"/>
      <c r="D533" s="153"/>
      <c r="E533" s="153"/>
      <c r="F533" s="153"/>
      <c r="G533" s="153"/>
      <c r="H533" s="152"/>
      <c r="I533" s="152"/>
      <c r="J533" s="151"/>
      <c r="K533" s="151"/>
      <c r="L533" s="151"/>
      <c r="M533" s="151"/>
      <c r="N533" s="154"/>
      <c r="O533" s="154"/>
      <c r="P533" s="154"/>
      <c r="Q533" s="154"/>
      <c r="R533" s="152"/>
      <c r="S533" s="152"/>
      <c r="T533" s="152"/>
      <c r="U533" s="152"/>
      <c r="V533" s="152"/>
      <c r="W533" s="152"/>
      <c r="X533" s="152"/>
      <c r="Y533" s="152"/>
      <c r="Z533" s="152"/>
      <c r="AA533" s="152"/>
      <c r="AB533" s="152"/>
    </row>
    <row r="534" spans="1:28" ht="26.25" customHeight="1" x14ac:dyDescent="0.25">
      <c r="A534" s="151"/>
      <c r="B534" s="152"/>
      <c r="C534" s="151"/>
      <c r="D534" s="153"/>
      <c r="E534" s="153"/>
      <c r="F534" s="153"/>
      <c r="G534" s="153"/>
      <c r="H534" s="152"/>
      <c r="I534" s="152"/>
      <c r="J534" s="151"/>
      <c r="K534" s="151"/>
      <c r="L534" s="151"/>
      <c r="M534" s="151"/>
      <c r="N534" s="154"/>
      <c r="O534" s="154"/>
      <c r="P534" s="154"/>
      <c r="Q534" s="154"/>
      <c r="R534" s="152"/>
      <c r="S534" s="152"/>
      <c r="T534" s="152"/>
      <c r="U534" s="152"/>
      <c r="V534" s="152"/>
      <c r="W534" s="152"/>
      <c r="X534" s="152"/>
      <c r="Y534" s="152"/>
      <c r="Z534" s="152"/>
      <c r="AA534" s="152"/>
      <c r="AB534" s="152"/>
    </row>
    <row r="535" spans="1:28" ht="26.25" customHeight="1" x14ac:dyDescent="0.25">
      <c r="A535" s="151"/>
      <c r="B535" s="152"/>
      <c r="C535" s="151"/>
      <c r="D535" s="153"/>
      <c r="E535" s="153"/>
      <c r="F535" s="153"/>
      <c r="G535" s="153"/>
      <c r="H535" s="152"/>
      <c r="I535" s="152"/>
      <c r="J535" s="151"/>
      <c r="K535" s="151"/>
      <c r="L535" s="151"/>
      <c r="M535" s="151"/>
      <c r="N535" s="154"/>
      <c r="O535" s="154"/>
      <c r="P535" s="154"/>
      <c r="Q535" s="154"/>
      <c r="R535" s="152"/>
      <c r="S535" s="152"/>
      <c r="T535" s="152"/>
      <c r="U535" s="152"/>
      <c r="V535" s="152"/>
      <c r="W535" s="152"/>
      <c r="X535" s="152"/>
      <c r="Y535" s="152"/>
      <c r="Z535" s="152"/>
      <c r="AA535" s="152"/>
      <c r="AB535" s="152"/>
    </row>
    <row r="536" spans="1:28" ht="26.25" customHeight="1" x14ac:dyDescent="0.25">
      <c r="A536" s="151"/>
      <c r="B536" s="152"/>
      <c r="C536" s="151"/>
      <c r="D536" s="153"/>
      <c r="E536" s="153"/>
      <c r="F536" s="153"/>
      <c r="G536" s="153"/>
      <c r="H536" s="152"/>
      <c r="I536" s="152"/>
      <c r="J536" s="151"/>
      <c r="K536" s="151"/>
      <c r="L536" s="151"/>
      <c r="M536" s="151"/>
      <c r="N536" s="154"/>
      <c r="O536" s="154"/>
      <c r="P536" s="154"/>
      <c r="Q536" s="154"/>
      <c r="R536" s="152"/>
      <c r="S536" s="152"/>
      <c r="T536" s="152"/>
      <c r="U536" s="152"/>
      <c r="V536" s="152"/>
      <c r="W536" s="152"/>
      <c r="X536" s="152"/>
      <c r="Y536" s="152"/>
      <c r="Z536" s="152"/>
      <c r="AA536" s="152"/>
      <c r="AB536" s="152"/>
    </row>
    <row r="537" spans="1:28" ht="26.25" customHeight="1" x14ac:dyDescent="0.25">
      <c r="A537" s="151"/>
      <c r="B537" s="152"/>
      <c r="C537" s="151"/>
      <c r="D537" s="153"/>
      <c r="E537" s="153"/>
      <c r="F537" s="153"/>
      <c r="G537" s="153"/>
      <c r="H537" s="152"/>
      <c r="I537" s="152"/>
      <c r="J537" s="151"/>
      <c r="K537" s="151"/>
      <c r="L537" s="151"/>
      <c r="M537" s="151"/>
      <c r="N537" s="154"/>
      <c r="O537" s="154"/>
      <c r="P537" s="154"/>
      <c r="Q537" s="154"/>
      <c r="R537" s="152"/>
      <c r="S537" s="152"/>
      <c r="T537" s="152"/>
      <c r="U537" s="152"/>
      <c r="V537" s="152"/>
      <c r="W537" s="152"/>
      <c r="X537" s="152"/>
      <c r="Y537" s="152"/>
      <c r="Z537" s="152"/>
      <c r="AA537" s="152"/>
      <c r="AB537" s="152"/>
    </row>
    <row r="538" spans="1:28" ht="26.25" customHeight="1" x14ac:dyDescent="0.25">
      <c r="A538" s="151"/>
      <c r="B538" s="152"/>
      <c r="C538" s="151"/>
      <c r="D538" s="153"/>
      <c r="E538" s="153"/>
      <c r="F538" s="153"/>
      <c r="G538" s="153"/>
      <c r="H538" s="152"/>
      <c r="I538" s="152"/>
      <c r="J538" s="151"/>
      <c r="K538" s="151"/>
      <c r="L538" s="151"/>
      <c r="M538" s="151"/>
      <c r="N538" s="154"/>
      <c r="O538" s="154"/>
      <c r="P538" s="154"/>
      <c r="Q538" s="154"/>
      <c r="R538" s="152"/>
      <c r="S538" s="152"/>
      <c r="T538" s="152"/>
      <c r="U538" s="152"/>
      <c r="V538" s="152"/>
      <c r="W538" s="152"/>
      <c r="X538" s="152"/>
      <c r="Y538" s="152"/>
      <c r="Z538" s="152"/>
      <c r="AA538" s="152"/>
      <c r="AB538" s="152"/>
    </row>
    <row r="539" spans="1:28" ht="26.25" customHeight="1" x14ac:dyDescent="0.25">
      <c r="A539" s="151"/>
      <c r="B539" s="152"/>
      <c r="C539" s="151"/>
      <c r="D539" s="153"/>
      <c r="E539" s="153"/>
      <c r="F539" s="153"/>
      <c r="G539" s="153"/>
      <c r="H539" s="152"/>
      <c r="I539" s="152"/>
      <c r="J539" s="151"/>
      <c r="K539" s="151"/>
      <c r="L539" s="151"/>
      <c r="M539" s="151"/>
      <c r="N539" s="154"/>
      <c r="O539" s="154"/>
      <c r="P539" s="154"/>
      <c r="Q539" s="154"/>
      <c r="R539" s="152"/>
      <c r="S539" s="152"/>
      <c r="T539" s="152"/>
      <c r="U539" s="152"/>
      <c r="V539" s="152"/>
      <c r="W539" s="152"/>
      <c r="X539" s="152"/>
      <c r="Y539" s="152"/>
      <c r="Z539" s="152"/>
      <c r="AA539" s="152"/>
      <c r="AB539" s="152"/>
    </row>
    <row r="540" spans="1:28" ht="26.25" customHeight="1" x14ac:dyDescent="0.25">
      <c r="A540" s="151"/>
      <c r="B540" s="152"/>
      <c r="C540" s="151"/>
      <c r="D540" s="153"/>
      <c r="E540" s="153"/>
      <c r="F540" s="153"/>
      <c r="G540" s="153"/>
      <c r="H540" s="152"/>
      <c r="I540" s="152"/>
      <c r="J540" s="151"/>
      <c r="K540" s="151"/>
      <c r="L540" s="151"/>
      <c r="M540" s="151"/>
      <c r="N540" s="154"/>
      <c r="O540" s="154"/>
      <c r="P540" s="154"/>
      <c r="Q540" s="154"/>
      <c r="R540" s="152"/>
      <c r="S540" s="152"/>
      <c r="T540" s="152"/>
      <c r="U540" s="152"/>
      <c r="V540" s="152"/>
      <c r="W540" s="152"/>
      <c r="X540" s="152"/>
      <c r="Y540" s="152"/>
      <c r="Z540" s="152"/>
      <c r="AA540" s="152"/>
      <c r="AB540" s="152"/>
    </row>
    <row r="541" spans="1:28" ht="26.25" customHeight="1" x14ac:dyDescent="0.25">
      <c r="A541" s="151"/>
      <c r="B541" s="152"/>
      <c r="C541" s="151"/>
      <c r="D541" s="153"/>
      <c r="E541" s="153"/>
      <c r="F541" s="153"/>
      <c r="G541" s="153"/>
      <c r="H541" s="152"/>
      <c r="I541" s="152"/>
      <c r="J541" s="151"/>
      <c r="K541" s="151"/>
      <c r="L541" s="151"/>
      <c r="M541" s="151"/>
      <c r="N541" s="154"/>
      <c r="O541" s="154"/>
      <c r="P541" s="154"/>
      <c r="Q541" s="154"/>
      <c r="R541" s="152"/>
      <c r="S541" s="152"/>
      <c r="T541" s="152"/>
      <c r="U541" s="152"/>
      <c r="V541" s="152"/>
      <c r="W541" s="152"/>
      <c r="X541" s="152"/>
      <c r="Y541" s="152"/>
      <c r="Z541" s="152"/>
      <c r="AA541" s="152"/>
      <c r="AB541" s="152"/>
    </row>
    <row r="542" spans="1:28" ht="26.25" customHeight="1" x14ac:dyDescent="0.25">
      <c r="A542" s="151"/>
      <c r="B542" s="152"/>
      <c r="C542" s="151"/>
      <c r="D542" s="153"/>
      <c r="E542" s="153"/>
      <c r="F542" s="153"/>
      <c r="G542" s="153"/>
      <c r="H542" s="152"/>
      <c r="I542" s="152"/>
      <c r="J542" s="151"/>
      <c r="K542" s="151"/>
      <c r="L542" s="151"/>
      <c r="M542" s="151"/>
      <c r="N542" s="154"/>
      <c r="O542" s="154"/>
      <c r="P542" s="154"/>
      <c r="Q542" s="154"/>
      <c r="R542" s="152"/>
      <c r="S542" s="152"/>
      <c r="T542" s="152"/>
      <c r="U542" s="152"/>
      <c r="V542" s="152"/>
      <c r="W542" s="152"/>
      <c r="X542" s="152"/>
      <c r="Y542" s="152"/>
      <c r="Z542" s="152"/>
      <c r="AA542" s="152"/>
      <c r="AB542" s="152"/>
    </row>
    <row r="543" spans="1:28" ht="26.25" customHeight="1" x14ac:dyDescent="0.25">
      <c r="A543" s="151"/>
      <c r="B543" s="152"/>
      <c r="C543" s="151"/>
      <c r="D543" s="153"/>
      <c r="E543" s="153"/>
      <c r="F543" s="153"/>
      <c r="G543" s="153"/>
      <c r="H543" s="152"/>
      <c r="I543" s="152"/>
      <c r="J543" s="151"/>
      <c r="K543" s="151"/>
      <c r="L543" s="151"/>
      <c r="M543" s="151"/>
      <c r="N543" s="154"/>
      <c r="O543" s="154"/>
      <c r="P543" s="154"/>
      <c r="Q543" s="154"/>
      <c r="R543" s="152"/>
      <c r="S543" s="152"/>
      <c r="T543" s="152"/>
      <c r="U543" s="152"/>
      <c r="V543" s="152"/>
      <c r="W543" s="152"/>
      <c r="X543" s="152"/>
      <c r="Y543" s="152"/>
      <c r="Z543" s="152"/>
      <c r="AA543" s="152"/>
      <c r="AB543" s="152"/>
    </row>
    <row r="544" spans="1:28" ht="26.25" customHeight="1" x14ac:dyDescent="0.25">
      <c r="A544" s="151"/>
      <c r="B544" s="152"/>
      <c r="C544" s="151"/>
      <c r="D544" s="153"/>
      <c r="E544" s="153"/>
      <c r="F544" s="153"/>
      <c r="G544" s="153"/>
      <c r="H544" s="152"/>
      <c r="I544" s="152"/>
      <c r="J544" s="151"/>
      <c r="K544" s="151"/>
      <c r="L544" s="151"/>
      <c r="M544" s="151"/>
      <c r="N544" s="154"/>
      <c r="O544" s="154"/>
      <c r="P544" s="154"/>
      <c r="Q544" s="154"/>
      <c r="R544" s="152"/>
      <c r="S544" s="152"/>
      <c r="T544" s="152"/>
      <c r="U544" s="152"/>
      <c r="V544" s="152"/>
      <c r="W544" s="152"/>
      <c r="X544" s="152"/>
      <c r="Y544" s="152"/>
      <c r="Z544" s="152"/>
      <c r="AA544" s="152"/>
      <c r="AB544" s="152"/>
    </row>
    <row r="545" spans="1:28" ht="26.25" customHeight="1" x14ac:dyDescent="0.25">
      <c r="A545" s="151"/>
      <c r="B545" s="152"/>
      <c r="C545" s="151"/>
      <c r="D545" s="153"/>
      <c r="E545" s="153"/>
      <c r="F545" s="153"/>
      <c r="G545" s="153"/>
      <c r="H545" s="152"/>
      <c r="I545" s="152"/>
      <c r="J545" s="151"/>
      <c r="K545" s="151"/>
      <c r="L545" s="151"/>
      <c r="M545" s="151"/>
      <c r="N545" s="154"/>
      <c r="O545" s="154"/>
      <c r="P545" s="154"/>
      <c r="Q545" s="154"/>
      <c r="R545" s="152"/>
      <c r="S545" s="152"/>
      <c r="T545" s="152"/>
      <c r="U545" s="152"/>
      <c r="V545" s="152"/>
      <c r="W545" s="152"/>
      <c r="X545" s="152"/>
      <c r="Y545" s="152"/>
      <c r="Z545" s="152"/>
      <c r="AA545" s="152"/>
      <c r="AB545" s="152"/>
    </row>
    <row r="546" spans="1:28" ht="26.25" customHeight="1" x14ac:dyDescent="0.25">
      <c r="A546" s="151"/>
      <c r="B546" s="152"/>
      <c r="C546" s="151"/>
      <c r="D546" s="153"/>
      <c r="E546" s="153"/>
      <c r="F546" s="153"/>
      <c r="G546" s="153"/>
      <c r="H546" s="152"/>
      <c r="I546" s="152"/>
      <c r="J546" s="151"/>
      <c r="K546" s="151"/>
      <c r="L546" s="151"/>
      <c r="M546" s="151"/>
      <c r="N546" s="154"/>
      <c r="O546" s="154"/>
      <c r="P546" s="154"/>
      <c r="Q546" s="154"/>
      <c r="R546" s="152"/>
      <c r="S546" s="152"/>
      <c r="T546" s="152"/>
      <c r="U546" s="152"/>
      <c r="V546" s="152"/>
      <c r="W546" s="152"/>
      <c r="X546" s="152"/>
      <c r="Y546" s="152"/>
      <c r="Z546" s="152"/>
      <c r="AA546" s="152"/>
      <c r="AB546" s="152"/>
    </row>
    <row r="547" spans="1:28" ht="26.25" customHeight="1" x14ac:dyDescent="0.25">
      <c r="A547" s="151"/>
      <c r="B547" s="152"/>
      <c r="C547" s="151"/>
      <c r="D547" s="153"/>
      <c r="E547" s="153"/>
      <c r="F547" s="153"/>
      <c r="G547" s="153"/>
      <c r="H547" s="152"/>
      <c r="I547" s="152"/>
      <c r="J547" s="151"/>
      <c r="K547" s="151"/>
      <c r="L547" s="151"/>
      <c r="M547" s="151"/>
      <c r="N547" s="154"/>
      <c r="O547" s="154"/>
      <c r="P547" s="154"/>
      <c r="Q547" s="154"/>
      <c r="R547" s="152"/>
      <c r="S547" s="152"/>
      <c r="T547" s="152"/>
      <c r="U547" s="152"/>
      <c r="V547" s="152"/>
      <c r="W547" s="152"/>
      <c r="X547" s="152"/>
      <c r="Y547" s="152"/>
      <c r="Z547" s="152"/>
      <c r="AA547" s="152"/>
      <c r="AB547" s="152"/>
    </row>
    <row r="548" spans="1:28" ht="26.25" customHeight="1" x14ac:dyDescent="0.25">
      <c r="A548" s="151"/>
      <c r="B548" s="152"/>
      <c r="C548" s="151"/>
      <c r="D548" s="153"/>
      <c r="E548" s="153"/>
      <c r="F548" s="153"/>
      <c r="G548" s="153"/>
      <c r="H548" s="152"/>
      <c r="I548" s="152"/>
      <c r="J548" s="151"/>
      <c r="K548" s="151"/>
      <c r="L548" s="151"/>
      <c r="M548" s="151"/>
      <c r="N548" s="154"/>
      <c r="O548" s="154"/>
      <c r="P548" s="154"/>
      <c r="Q548" s="154"/>
      <c r="R548" s="152"/>
      <c r="S548" s="152"/>
      <c r="T548" s="152"/>
      <c r="U548" s="152"/>
      <c r="V548" s="152"/>
      <c r="W548" s="152"/>
      <c r="X548" s="152"/>
      <c r="Y548" s="152"/>
      <c r="Z548" s="152"/>
      <c r="AA548" s="152"/>
      <c r="AB548" s="152"/>
    </row>
    <row r="549" spans="1:28" ht="26.25" customHeight="1" x14ac:dyDescent="0.25">
      <c r="A549" s="151"/>
      <c r="B549" s="152"/>
      <c r="C549" s="151"/>
      <c r="D549" s="153"/>
      <c r="E549" s="153"/>
      <c r="F549" s="153"/>
      <c r="G549" s="153"/>
      <c r="H549" s="152"/>
      <c r="I549" s="152"/>
      <c r="J549" s="151"/>
      <c r="K549" s="151"/>
      <c r="L549" s="151"/>
      <c r="M549" s="151"/>
      <c r="N549" s="154"/>
      <c r="O549" s="154"/>
      <c r="P549" s="154"/>
      <c r="Q549" s="154"/>
      <c r="R549" s="152"/>
      <c r="S549" s="152"/>
      <c r="T549" s="152"/>
      <c r="U549" s="152"/>
      <c r="V549" s="152"/>
      <c r="W549" s="152"/>
      <c r="X549" s="152"/>
      <c r="Y549" s="152"/>
      <c r="Z549" s="152"/>
      <c r="AA549" s="152"/>
      <c r="AB549" s="152"/>
    </row>
    <row r="550" spans="1:28" ht="26.25" customHeight="1" x14ac:dyDescent="0.25">
      <c r="A550" s="151"/>
      <c r="B550" s="152"/>
      <c r="C550" s="151"/>
      <c r="D550" s="153"/>
      <c r="E550" s="153"/>
      <c r="F550" s="153"/>
      <c r="G550" s="153"/>
      <c r="H550" s="152"/>
      <c r="I550" s="152"/>
      <c r="J550" s="151"/>
      <c r="K550" s="151"/>
      <c r="L550" s="151"/>
      <c r="M550" s="151"/>
      <c r="N550" s="154"/>
      <c r="O550" s="154"/>
      <c r="P550" s="154"/>
      <c r="Q550" s="154"/>
      <c r="R550" s="152"/>
      <c r="S550" s="152"/>
      <c r="T550" s="152"/>
      <c r="U550" s="152"/>
      <c r="V550" s="152"/>
      <c r="W550" s="152"/>
      <c r="X550" s="152"/>
      <c r="Y550" s="152"/>
      <c r="Z550" s="152"/>
      <c r="AA550" s="152"/>
      <c r="AB550" s="152"/>
    </row>
    <row r="551" spans="1:28" ht="26.25" customHeight="1" x14ac:dyDescent="0.25">
      <c r="A551" s="151"/>
      <c r="B551" s="152"/>
      <c r="C551" s="151"/>
      <c r="D551" s="153"/>
      <c r="E551" s="153"/>
      <c r="F551" s="153"/>
      <c r="G551" s="153"/>
      <c r="H551" s="152"/>
      <c r="I551" s="152"/>
      <c r="J551" s="151"/>
      <c r="K551" s="151"/>
      <c r="L551" s="151"/>
      <c r="M551" s="151"/>
      <c r="N551" s="154"/>
      <c r="O551" s="154"/>
      <c r="P551" s="154"/>
      <c r="Q551" s="154"/>
      <c r="R551" s="152"/>
      <c r="S551" s="152"/>
      <c r="T551" s="152"/>
      <c r="U551" s="152"/>
      <c r="V551" s="152"/>
      <c r="W551" s="152"/>
      <c r="X551" s="152"/>
      <c r="Y551" s="152"/>
      <c r="Z551" s="152"/>
      <c r="AA551" s="152"/>
      <c r="AB551" s="152"/>
    </row>
    <row r="552" spans="1:28" ht="26.25" customHeight="1" x14ac:dyDescent="0.25">
      <c r="A552" s="151"/>
      <c r="B552" s="152"/>
      <c r="C552" s="151"/>
      <c r="D552" s="153"/>
      <c r="E552" s="153"/>
      <c r="F552" s="153"/>
      <c r="G552" s="153"/>
      <c r="H552" s="152"/>
      <c r="I552" s="152"/>
      <c r="J552" s="151"/>
      <c r="K552" s="151"/>
      <c r="L552" s="151"/>
      <c r="M552" s="151"/>
      <c r="N552" s="154"/>
      <c r="O552" s="154"/>
      <c r="P552" s="154"/>
      <c r="Q552" s="154"/>
      <c r="R552" s="152"/>
      <c r="S552" s="152"/>
      <c r="T552" s="152"/>
      <c r="U552" s="152"/>
      <c r="V552" s="152"/>
      <c r="W552" s="152"/>
      <c r="X552" s="152"/>
      <c r="Y552" s="152"/>
      <c r="Z552" s="152"/>
      <c r="AA552" s="152"/>
      <c r="AB552" s="152"/>
    </row>
    <row r="553" spans="1:28" ht="26.25" customHeight="1" x14ac:dyDescent="0.25">
      <c r="A553" s="151"/>
      <c r="B553" s="152"/>
      <c r="C553" s="151"/>
      <c r="D553" s="153"/>
      <c r="E553" s="153"/>
      <c r="F553" s="153"/>
      <c r="G553" s="153"/>
      <c r="H553" s="152"/>
      <c r="I553" s="152"/>
      <c r="J553" s="151"/>
      <c r="K553" s="151"/>
      <c r="L553" s="151"/>
      <c r="M553" s="151"/>
      <c r="N553" s="154"/>
      <c r="O553" s="154"/>
      <c r="P553" s="154"/>
      <c r="Q553" s="154"/>
      <c r="R553" s="152"/>
      <c r="S553" s="152"/>
      <c r="T553" s="152"/>
      <c r="U553" s="152"/>
      <c r="V553" s="152"/>
      <c r="W553" s="152"/>
      <c r="X553" s="152"/>
      <c r="Y553" s="152"/>
      <c r="Z553" s="152"/>
      <c r="AA553" s="152"/>
      <c r="AB553" s="152"/>
    </row>
    <row r="554" spans="1:28" ht="26.25" customHeight="1" x14ac:dyDescent="0.25">
      <c r="A554" s="151"/>
      <c r="B554" s="152"/>
      <c r="C554" s="151"/>
      <c r="D554" s="153"/>
      <c r="E554" s="153"/>
      <c r="F554" s="153"/>
      <c r="G554" s="153"/>
      <c r="H554" s="152"/>
      <c r="I554" s="152"/>
      <c r="J554" s="151"/>
      <c r="K554" s="151"/>
      <c r="L554" s="151"/>
      <c r="M554" s="151"/>
      <c r="N554" s="154"/>
      <c r="O554" s="154"/>
      <c r="P554" s="154"/>
      <c r="Q554" s="154"/>
      <c r="R554" s="152"/>
      <c r="S554" s="152"/>
      <c r="T554" s="152"/>
      <c r="U554" s="152"/>
      <c r="V554" s="152"/>
      <c r="W554" s="152"/>
      <c r="X554" s="152"/>
      <c r="Y554" s="152"/>
      <c r="Z554" s="152"/>
      <c r="AA554" s="152"/>
      <c r="AB554" s="152"/>
    </row>
    <row r="555" spans="1:28" ht="26.25" customHeight="1" x14ac:dyDescent="0.25">
      <c r="A555" s="151"/>
      <c r="B555" s="152"/>
      <c r="C555" s="151"/>
      <c r="D555" s="153"/>
      <c r="E555" s="153"/>
      <c r="F555" s="153"/>
      <c r="G555" s="153"/>
      <c r="H555" s="152"/>
      <c r="I555" s="152"/>
      <c r="J555" s="151"/>
      <c r="K555" s="151"/>
      <c r="L555" s="151"/>
      <c r="M555" s="151"/>
      <c r="N555" s="154"/>
      <c r="O555" s="154"/>
      <c r="P555" s="154"/>
      <c r="Q555" s="154"/>
      <c r="R555" s="152"/>
      <c r="S555" s="152"/>
      <c r="T555" s="152"/>
      <c r="U555" s="152"/>
      <c r="V555" s="152"/>
      <c r="W555" s="152"/>
      <c r="X555" s="152"/>
      <c r="Y555" s="152"/>
      <c r="Z555" s="152"/>
      <c r="AA555" s="152"/>
      <c r="AB555" s="152"/>
    </row>
    <row r="556" spans="1:28" ht="26.25" customHeight="1" x14ac:dyDescent="0.25">
      <c r="A556" s="151"/>
      <c r="B556" s="152"/>
      <c r="C556" s="151"/>
      <c r="D556" s="153"/>
      <c r="E556" s="153"/>
      <c r="F556" s="153"/>
      <c r="G556" s="153"/>
      <c r="H556" s="152"/>
      <c r="I556" s="152"/>
      <c r="J556" s="151"/>
      <c r="K556" s="151"/>
      <c r="L556" s="151"/>
      <c r="M556" s="151"/>
      <c r="N556" s="154"/>
      <c r="O556" s="154"/>
      <c r="P556" s="154"/>
      <c r="Q556" s="154"/>
      <c r="R556" s="152"/>
      <c r="S556" s="152"/>
      <c r="T556" s="152"/>
      <c r="U556" s="152"/>
      <c r="V556" s="152"/>
      <c r="W556" s="152"/>
      <c r="X556" s="152"/>
      <c r="Y556" s="152"/>
      <c r="Z556" s="152"/>
      <c r="AA556" s="152"/>
      <c r="AB556" s="152"/>
    </row>
    <row r="557" spans="1:28" ht="26.25" customHeight="1" x14ac:dyDescent="0.25">
      <c r="A557" s="151"/>
      <c r="B557" s="152"/>
      <c r="C557" s="151"/>
      <c r="D557" s="153"/>
      <c r="E557" s="153"/>
      <c r="F557" s="153"/>
      <c r="G557" s="153"/>
      <c r="H557" s="152"/>
      <c r="I557" s="152"/>
      <c r="J557" s="151"/>
      <c r="K557" s="151"/>
      <c r="L557" s="151"/>
      <c r="M557" s="151"/>
      <c r="N557" s="154"/>
      <c r="O557" s="154"/>
      <c r="P557" s="154"/>
      <c r="Q557" s="154"/>
      <c r="R557" s="152"/>
      <c r="S557" s="152"/>
      <c r="T557" s="152"/>
      <c r="U557" s="152"/>
      <c r="V557" s="152"/>
      <c r="W557" s="152"/>
      <c r="X557" s="152"/>
      <c r="Y557" s="152"/>
      <c r="Z557" s="152"/>
      <c r="AA557" s="152"/>
      <c r="AB557" s="152"/>
    </row>
    <row r="558" spans="1:28" ht="26.25" customHeight="1" x14ac:dyDescent="0.25">
      <c r="A558" s="151"/>
      <c r="B558" s="152"/>
      <c r="C558" s="151"/>
      <c r="D558" s="153"/>
      <c r="E558" s="153"/>
      <c r="F558" s="153"/>
      <c r="G558" s="153"/>
      <c r="H558" s="152"/>
      <c r="I558" s="152"/>
      <c r="J558" s="151"/>
      <c r="K558" s="151"/>
      <c r="L558" s="151"/>
      <c r="M558" s="151"/>
      <c r="N558" s="154"/>
      <c r="O558" s="154"/>
      <c r="P558" s="154"/>
      <c r="Q558" s="154"/>
      <c r="R558" s="152"/>
      <c r="S558" s="152"/>
      <c r="T558" s="152"/>
      <c r="U558" s="152"/>
      <c r="V558" s="152"/>
      <c r="W558" s="152"/>
      <c r="X558" s="152"/>
      <c r="Y558" s="152"/>
      <c r="Z558" s="152"/>
      <c r="AA558" s="152"/>
      <c r="AB558" s="152"/>
    </row>
    <row r="559" spans="1:28" ht="26.25" customHeight="1" x14ac:dyDescent="0.25">
      <c r="A559" s="151"/>
      <c r="B559" s="152"/>
      <c r="C559" s="151"/>
      <c r="D559" s="153"/>
      <c r="E559" s="153"/>
      <c r="F559" s="153"/>
      <c r="G559" s="153"/>
      <c r="H559" s="152"/>
      <c r="I559" s="152"/>
      <c r="J559" s="151"/>
      <c r="K559" s="151"/>
      <c r="L559" s="151"/>
      <c r="M559" s="151"/>
      <c r="N559" s="154"/>
      <c r="O559" s="154"/>
      <c r="P559" s="154"/>
      <c r="Q559" s="154"/>
      <c r="R559" s="152"/>
      <c r="S559" s="152"/>
      <c r="T559" s="152"/>
      <c r="U559" s="152"/>
      <c r="V559" s="152"/>
      <c r="W559" s="152"/>
      <c r="X559" s="152"/>
      <c r="Y559" s="152"/>
      <c r="Z559" s="152"/>
      <c r="AA559" s="152"/>
      <c r="AB559" s="152"/>
    </row>
    <row r="560" spans="1:28" ht="26.25" customHeight="1" x14ac:dyDescent="0.25">
      <c r="A560" s="151"/>
      <c r="B560" s="152"/>
      <c r="C560" s="151"/>
      <c r="D560" s="153"/>
      <c r="E560" s="153"/>
      <c r="F560" s="153"/>
      <c r="G560" s="153"/>
      <c r="H560" s="152"/>
      <c r="I560" s="152"/>
      <c r="J560" s="151"/>
      <c r="K560" s="151"/>
      <c r="L560" s="151"/>
      <c r="M560" s="151"/>
      <c r="N560" s="154"/>
      <c r="O560" s="154"/>
      <c r="P560" s="154"/>
      <c r="Q560" s="154"/>
      <c r="R560" s="152"/>
      <c r="S560" s="152"/>
      <c r="T560" s="152"/>
      <c r="U560" s="152"/>
      <c r="V560" s="152"/>
      <c r="W560" s="152"/>
      <c r="X560" s="152"/>
      <c r="Y560" s="152"/>
      <c r="Z560" s="152"/>
      <c r="AA560" s="152"/>
      <c r="AB560" s="152"/>
    </row>
    <row r="561" spans="1:28" ht="26.25" customHeight="1" x14ac:dyDescent="0.25">
      <c r="A561" s="151"/>
      <c r="B561" s="152"/>
      <c r="C561" s="151"/>
      <c r="D561" s="153"/>
      <c r="E561" s="153"/>
      <c r="F561" s="153"/>
      <c r="G561" s="153"/>
      <c r="H561" s="152"/>
      <c r="I561" s="152"/>
      <c r="J561" s="151"/>
      <c r="K561" s="151"/>
      <c r="L561" s="151"/>
      <c r="M561" s="151"/>
      <c r="N561" s="154"/>
      <c r="O561" s="154"/>
      <c r="P561" s="154"/>
      <c r="Q561" s="154"/>
      <c r="R561" s="152"/>
      <c r="S561" s="152"/>
      <c r="T561" s="152"/>
      <c r="U561" s="152"/>
      <c r="V561" s="152"/>
      <c r="W561" s="152"/>
      <c r="X561" s="152"/>
      <c r="Y561" s="152"/>
      <c r="Z561" s="152"/>
      <c r="AA561" s="152"/>
      <c r="AB561" s="152"/>
    </row>
    <row r="562" spans="1:28" ht="26.25" customHeight="1" x14ac:dyDescent="0.25">
      <c r="A562" s="151"/>
      <c r="B562" s="152"/>
      <c r="C562" s="151"/>
      <c r="D562" s="153"/>
      <c r="E562" s="153"/>
      <c r="F562" s="153"/>
      <c r="G562" s="153"/>
      <c r="H562" s="152"/>
      <c r="I562" s="152"/>
      <c r="J562" s="151"/>
      <c r="K562" s="151"/>
      <c r="L562" s="151"/>
      <c r="M562" s="151"/>
      <c r="N562" s="154"/>
      <c r="O562" s="154"/>
      <c r="P562" s="154"/>
      <c r="Q562" s="154"/>
      <c r="R562" s="152"/>
      <c r="S562" s="152"/>
      <c r="T562" s="152"/>
      <c r="U562" s="152"/>
      <c r="V562" s="152"/>
      <c r="W562" s="152"/>
      <c r="X562" s="152"/>
      <c r="Y562" s="152"/>
      <c r="Z562" s="152"/>
      <c r="AA562" s="152"/>
      <c r="AB562" s="152"/>
    </row>
    <row r="563" spans="1:28" ht="26.25" customHeight="1" x14ac:dyDescent="0.25">
      <c r="A563" s="151"/>
      <c r="B563" s="152"/>
      <c r="C563" s="151"/>
      <c r="D563" s="153"/>
      <c r="E563" s="153"/>
      <c r="F563" s="153"/>
      <c r="G563" s="153"/>
      <c r="H563" s="152"/>
      <c r="I563" s="152"/>
      <c r="J563" s="151"/>
      <c r="K563" s="151"/>
      <c r="L563" s="151"/>
      <c r="M563" s="151"/>
      <c r="N563" s="154"/>
      <c r="O563" s="154"/>
      <c r="P563" s="154"/>
      <c r="Q563" s="154"/>
      <c r="R563" s="152"/>
      <c r="S563" s="152"/>
      <c r="T563" s="152"/>
      <c r="U563" s="152"/>
      <c r="V563" s="152"/>
      <c r="W563" s="152"/>
      <c r="X563" s="152"/>
      <c r="Y563" s="152"/>
      <c r="Z563" s="152"/>
      <c r="AA563" s="152"/>
      <c r="AB563" s="152"/>
    </row>
    <row r="564" spans="1:28" ht="26.25" customHeight="1" x14ac:dyDescent="0.25">
      <c r="A564" s="151"/>
      <c r="B564" s="152"/>
      <c r="C564" s="151"/>
      <c r="D564" s="153"/>
      <c r="E564" s="153"/>
      <c r="F564" s="153"/>
      <c r="G564" s="153"/>
      <c r="H564" s="152"/>
      <c r="I564" s="152"/>
      <c r="J564" s="151"/>
      <c r="K564" s="151"/>
      <c r="L564" s="151"/>
      <c r="M564" s="151"/>
      <c r="N564" s="154"/>
      <c r="O564" s="154"/>
      <c r="P564" s="154"/>
      <c r="Q564" s="154"/>
      <c r="R564" s="152"/>
      <c r="S564" s="152"/>
      <c r="T564" s="152"/>
      <c r="U564" s="152"/>
      <c r="V564" s="152"/>
      <c r="W564" s="152"/>
      <c r="X564" s="152"/>
      <c r="Y564" s="152"/>
      <c r="Z564" s="152"/>
      <c r="AA564" s="152"/>
      <c r="AB564" s="152"/>
    </row>
    <row r="565" spans="1:28" ht="26.25" customHeight="1" x14ac:dyDescent="0.25">
      <c r="A565" s="151"/>
      <c r="B565" s="152"/>
      <c r="C565" s="151"/>
      <c r="D565" s="153"/>
      <c r="E565" s="153"/>
      <c r="F565" s="153"/>
      <c r="G565" s="153"/>
      <c r="H565" s="152"/>
      <c r="I565" s="152"/>
      <c r="J565" s="151"/>
      <c r="K565" s="151"/>
      <c r="L565" s="151"/>
      <c r="M565" s="151"/>
      <c r="N565" s="154"/>
      <c r="O565" s="154"/>
      <c r="P565" s="154"/>
      <c r="Q565" s="154"/>
      <c r="R565" s="152"/>
      <c r="S565" s="152"/>
      <c r="T565" s="152"/>
      <c r="U565" s="152"/>
      <c r="V565" s="152"/>
      <c r="W565" s="152"/>
      <c r="X565" s="152"/>
      <c r="Y565" s="152"/>
      <c r="Z565" s="152"/>
      <c r="AA565" s="152"/>
      <c r="AB565" s="152"/>
    </row>
    <row r="566" spans="1:28" ht="26.25" customHeight="1" x14ac:dyDescent="0.25">
      <c r="A566" s="151"/>
      <c r="B566" s="152"/>
      <c r="C566" s="151"/>
      <c r="D566" s="153"/>
      <c r="E566" s="153"/>
      <c r="F566" s="153"/>
      <c r="G566" s="153"/>
      <c r="H566" s="152"/>
      <c r="I566" s="152"/>
      <c r="J566" s="151"/>
      <c r="K566" s="151"/>
      <c r="L566" s="151"/>
      <c r="M566" s="151"/>
      <c r="N566" s="154"/>
      <c r="O566" s="154"/>
      <c r="P566" s="154"/>
      <c r="Q566" s="154"/>
      <c r="R566" s="152"/>
      <c r="S566" s="152"/>
      <c r="T566" s="152"/>
      <c r="U566" s="152"/>
      <c r="V566" s="152"/>
      <c r="W566" s="152"/>
      <c r="X566" s="152"/>
      <c r="Y566" s="152"/>
      <c r="Z566" s="152"/>
      <c r="AA566" s="152"/>
      <c r="AB566" s="152"/>
    </row>
    <row r="567" spans="1:28" ht="26.25" customHeight="1" x14ac:dyDescent="0.25">
      <c r="A567" s="151"/>
      <c r="B567" s="152"/>
      <c r="C567" s="151"/>
      <c r="D567" s="153"/>
      <c r="E567" s="153"/>
      <c r="F567" s="153"/>
      <c r="G567" s="153"/>
      <c r="H567" s="152"/>
      <c r="I567" s="152"/>
      <c r="J567" s="151"/>
      <c r="K567" s="151"/>
      <c r="L567" s="151"/>
      <c r="M567" s="151"/>
      <c r="N567" s="154"/>
      <c r="O567" s="154"/>
      <c r="P567" s="154"/>
      <c r="Q567" s="154"/>
      <c r="R567" s="152"/>
      <c r="S567" s="152"/>
      <c r="T567" s="152"/>
      <c r="U567" s="152"/>
      <c r="V567" s="152"/>
      <c r="W567" s="152"/>
      <c r="X567" s="152"/>
      <c r="Y567" s="152"/>
      <c r="Z567" s="152"/>
      <c r="AA567" s="152"/>
      <c r="AB567" s="152"/>
    </row>
    <row r="568" spans="1:28" ht="26.25" customHeight="1" x14ac:dyDescent="0.25">
      <c r="A568" s="151"/>
      <c r="B568" s="152"/>
      <c r="C568" s="151"/>
      <c r="D568" s="153"/>
      <c r="E568" s="153"/>
      <c r="F568" s="153"/>
      <c r="G568" s="153"/>
      <c r="H568" s="152"/>
      <c r="I568" s="152"/>
      <c r="J568" s="151"/>
      <c r="K568" s="151"/>
      <c r="L568" s="151"/>
      <c r="M568" s="151"/>
      <c r="N568" s="154"/>
      <c r="O568" s="154"/>
      <c r="P568" s="154"/>
      <c r="Q568" s="154"/>
      <c r="R568" s="152"/>
      <c r="S568" s="152"/>
      <c r="T568" s="152"/>
      <c r="U568" s="152"/>
      <c r="V568" s="152"/>
      <c r="W568" s="152"/>
      <c r="X568" s="152"/>
      <c r="Y568" s="152"/>
      <c r="Z568" s="152"/>
      <c r="AA568" s="152"/>
      <c r="AB568" s="152"/>
    </row>
    <row r="569" spans="1:28" ht="26.25" customHeight="1" x14ac:dyDescent="0.25">
      <c r="A569" s="151"/>
      <c r="B569" s="152"/>
      <c r="C569" s="151"/>
      <c r="D569" s="153"/>
      <c r="E569" s="153"/>
      <c r="F569" s="153"/>
      <c r="G569" s="153"/>
      <c r="H569" s="152"/>
      <c r="I569" s="152"/>
      <c r="J569" s="151"/>
      <c r="K569" s="151"/>
      <c r="L569" s="151"/>
      <c r="M569" s="151"/>
      <c r="N569" s="154"/>
      <c r="O569" s="154"/>
      <c r="P569" s="154"/>
      <c r="Q569" s="154"/>
      <c r="R569" s="152"/>
      <c r="S569" s="152"/>
      <c r="T569" s="152"/>
      <c r="U569" s="152"/>
      <c r="V569" s="152"/>
      <c r="W569" s="152"/>
      <c r="X569" s="152"/>
      <c r="Y569" s="152"/>
      <c r="Z569" s="152"/>
      <c r="AA569" s="152"/>
      <c r="AB569" s="152"/>
    </row>
    <row r="570" spans="1:28" ht="26.25" customHeight="1" x14ac:dyDescent="0.25">
      <c r="A570" s="151"/>
      <c r="B570" s="152"/>
      <c r="C570" s="151"/>
      <c r="D570" s="153"/>
      <c r="E570" s="153"/>
      <c r="F570" s="153"/>
      <c r="G570" s="153"/>
      <c r="H570" s="152"/>
      <c r="I570" s="152"/>
      <c r="J570" s="151"/>
      <c r="K570" s="151"/>
      <c r="L570" s="151"/>
      <c r="M570" s="151"/>
      <c r="N570" s="154"/>
      <c r="O570" s="154"/>
      <c r="P570" s="154"/>
      <c r="Q570" s="154"/>
      <c r="R570" s="152"/>
      <c r="S570" s="152"/>
      <c r="T570" s="152"/>
      <c r="U570" s="152"/>
      <c r="V570" s="152"/>
      <c r="W570" s="152"/>
      <c r="X570" s="152"/>
      <c r="Y570" s="152"/>
      <c r="Z570" s="152"/>
      <c r="AA570" s="152"/>
      <c r="AB570" s="152"/>
    </row>
    <row r="571" spans="1:28" ht="26.25" customHeight="1" x14ac:dyDescent="0.25">
      <c r="A571" s="151"/>
      <c r="B571" s="152"/>
      <c r="C571" s="151"/>
      <c r="D571" s="153"/>
      <c r="E571" s="153"/>
      <c r="F571" s="153"/>
      <c r="G571" s="153"/>
      <c r="H571" s="152"/>
      <c r="I571" s="152"/>
      <c r="J571" s="151"/>
      <c r="K571" s="151"/>
      <c r="L571" s="151"/>
      <c r="M571" s="151"/>
      <c r="N571" s="154"/>
      <c r="O571" s="154"/>
      <c r="P571" s="154"/>
      <c r="Q571" s="154"/>
      <c r="R571" s="152"/>
      <c r="S571" s="152"/>
      <c r="T571" s="152"/>
      <c r="U571" s="152"/>
      <c r="V571" s="152"/>
      <c r="W571" s="152"/>
      <c r="X571" s="152"/>
      <c r="Y571" s="152"/>
      <c r="Z571" s="152"/>
      <c r="AA571" s="152"/>
      <c r="AB571" s="152"/>
    </row>
    <row r="572" spans="1:28" ht="26.25" customHeight="1" x14ac:dyDescent="0.25">
      <c r="A572" s="151"/>
      <c r="B572" s="152"/>
      <c r="C572" s="151"/>
      <c r="D572" s="153"/>
      <c r="E572" s="153"/>
      <c r="F572" s="153"/>
      <c r="G572" s="153"/>
      <c r="H572" s="152"/>
      <c r="I572" s="152"/>
      <c r="J572" s="151"/>
      <c r="K572" s="151"/>
      <c r="L572" s="151"/>
      <c r="M572" s="151"/>
      <c r="N572" s="154"/>
      <c r="O572" s="154"/>
      <c r="P572" s="154"/>
      <c r="Q572" s="154"/>
      <c r="R572" s="152"/>
      <c r="S572" s="152"/>
      <c r="T572" s="152"/>
      <c r="U572" s="152"/>
      <c r="V572" s="152"/>
      <c r="W572" s="152"/>
      <c r="X572" s="152"/>
      <c r="Y572" s="152"/>
      <c r="Z572" s="152"/>
      <c r="AA572" s="152"/>
      <c r="AB572" s="152"/>
    </row>
    <row r="573" spans="1:28" ht="26.25" customHeight="1" x14ac:dyDescent="0.25">
      <c r="A573" s="151"/>
      <c r="B573" s="152"/>
      <c r="C573" s="151"/>
      <c r="D573" s="153"/>
      <c r="E573" s="153"/>
      <c r="F573" s="153"/>
      <c r="G573" s="153"/>
      <c r="H573" s="152"/>
      <c r="I573" s="152"/>
      <c r="J573" s="151"/>
      <c r="K573" s="151"/>
      <c r="L573" s="151"/>
      <c r="M573" s="151"/>
      <c r="N573" s="154"/>
      <c r="O573" s="154"/>
      <c r="P573" s="154"/>
      <c r="Q573" s="154"/>
      <c r="R573" s="152"/>
      <c r="S573" s="152"/>
      <c r="T573" s="152"/>
      <c r="U573" s="152"/>
      <c r="V573" s="152"/>
      <c r="W573" s="152"/>
      <c r="X573" s="152"/>
      <c r="Y573" s="152"/>
      <c r="Z573" s="152"/>
      <c r="AA573" s="152"/>
      <c r="AB573" s="152"/>
    </row>
    <row r="574" spans="1:28" ht="26.25" customHeight="1" x14ac:dyDescent="0.25">
      <c r="A574" s="151"/>
      <c r="B574" s="152"/>
      <c r="C574" s="151"/>
      <c r="D574" s="153"/>
      <c r="E574" s="153"/>
      <c r="F574" s="153"/>
      <c r="G574" s="153"/>
      <c r="H574" s="152"/>
      <c r="I574" s="152"/>
      <c r="J574" s="151"/>
      <c r="K574" s="151"/>
      <c r="L574" s="151"/>
      <c r="M574" s="151"/>
      <c r="N574" s="154"/>
      <c r="O574" s="154"/>
      <c r="P574" s="154"/>
      <c r="Q574" s="154"/>
      <c r="R574" s="152"/>
      <c r="S574" s="152"/>
      <c r="T574" s="152"/>
      <c r="U574" s="152"/>
      <c r="V574" s="152"/>
      <c r="W574" s="152"/>
      <c r="X574" s="152"/>
      <c r="Y574" s="152"/>
      <c r="Z574" s="152"/>
      <c r="AA574" s="152"/>
      <c r="AB574" s="152"/>
    </row>
    <row r="575" spans="1:28" ht="26.25" customHeight="1" x14ac:dyDescent="0.25">
      <c r="A575" s="151"/>
      <c r="B575" s="152"/>
      <c r="C575" s="151"/>
      <c r="D575" s="153"/>
      <c r="E575" s="153"/>
      <c r="F575" s="153"/>
      <c r="G575" s="153"/>
      <c r="H575" s="152"/>
      <c r="I575" s="152"/>
      <c r="J575" s="151"/>
      <c r="K575" s="151"/>
      <c r="L575" s="151"/>
      <c r="M575" s="151"/>
      <c r="N575" s="154"/>
      <c r="O575" s="154"/>
      <c r="P575" s="154"/>
      <c r="Q575" s="154"/>
      <c r="R575" s="152"/>
      <c r="S575" s="152"/>
      <c r="T575" s="152"/>
      <c r="U575" s="152"/>
      <c r="V575" s="152"/>
      <c r="W575" s="152"/>
      <c r="X575" s="152"/>
      <c r="Y575" s="152"/>
      <c r="Z575" s="152"/>
      <c r="AA575" s="152"/>
      <c r="AB575" s="152"/>
    </row>
    <row r="576" spans="1:28" ht="26.25" customHeight="1" x14ac:dyDescent="0.25">
      <c r="A576" s="151"/>
      <c r="B576" s="152"/>
      <c r="C576" s="151"/>
      <c r="D576" s="153"/>
      <c r="E576" s="153"/>
      <c r="F576" s="153"/>
      <c r="G576" s="153"/>
      <c r="H576" s="152"/>
      <c r="I576" s="152"/>
      <c r="J576" s="151"/>
      <c r="K576" s="151"/>
      <c r="L576" s="151"/>
      <c r="M576" s="151"/>
      <c r="N576" s="154"/>
      <c r="O576" s="154"/>
      <c r="P576" s="154"/>
      <c r="Q576" s="154"/>
      <c r="R576" s="152"/>
      <c r="S576" s="152"/>
      <c r="T576" s="152"/>
      <c r="U576" s="152"/>
      <c r="V576" s="152"/>
      <c r="W576" s="152"/>
      <c r="X576" s="152"/>
      <c r="Y576" s="152"/>
      <c r="Z576" s="152"/>
      <c r="AA576" s="152"/>
      <c r="AB576" s="152"/>
    </row>
    <row r="577" spans="1:28" ht="26.25" customHeight="1" x14ac:dyDescent="0.25">
      <c r="A577" s="151"/>
      <c r="B577" s="152"/>
      <c r="C577" s="151"/>
      <c r="D577" s="153"/>
      <c r="E577" s="153"/>
      <c r="F577" s="153"/>
      <c r="G577" s="153"/>
      <c r="H577" s="152"/>
      <c r="I577" s="152"/>
      <c r="J577" s="151"/>
      <c r="K577" s="151"/>
      <c r="L577" s="151"/>
      <c r="M577" s="151"/>
      <c r="N577" s="154"/>
      <c r="O577" s="154"/>
      <c r="P577" s="154"/>
      <c r="Q577" s="154"/>
      <c r="R577" s="152"/>
      <c r="S577" s="152"/>
      <c r="T577" s="152"/>
      <c r="U577" s="152"/>
      <c r="V577" s="152"/>
      <c r="W577" s="152"/>
      <c r="X577" s="152"/>
      <c r="Y577" s="152"/>
      <c r="Z577" s="152"/>
      <c r="AA577" s="152"/>
      <c r="AB577" s="152"/>
    </row>
    <row r="578" spans="1:28" ht="26.25" customHeight="1" x14ac:dyDescent="0.25">
      <c r="A578" s="151"/>
      <c r="B578" s="152"/>
      <c r="C578" s="151"/>
      <c r="D578" s="153"/>
      <c r="E578" s="153"/>
      <c r="F578" s="153"/>
      <c r="G578" s="153"/>
      <c r="H578" s="152"/>
      <c r="I578" s="152"/>
      <c r="J578" s="151"/>
      <c r="K578" s="151"/>
      <c r="L578" s="151"/>
      <c r="M578" s="151"/>
      <c r="N578" s="154"/>
      <c r="O578" s="154"/>
      <c r="P578" s="154"/>
      <c r="Q578" s="154"/>
      <c r="R578" s="152"/>
      <c r="S578" s="152"/>
      <c r="T578" s="152"/>
      <c r="U578" s="152"/>
      <c r="V578" s="152"/>
      <c r="W578" s="152"/>
      <c r="X578" s="152"/>
      <c r="Y578" s="152"/>
      <c r="Z578" s="152"/>
      <c r="AA578" s="152"/>
      <c r="AB578" s="152"/>
    </row>
    <row r="579" spans="1:28" ht="26.25" customHeight="1" x14ac:dyDescent="0.25">
      <c r="A579" s="151"/>
      <c r="B579" s="152"/>
      <c r="C579" s="151"/>
      <c r="D579" s="153"/>
      <c r="E579" s="153"/>
      <c r="F579" s="153"/>
      <c r="G579" s="153"/>
      <c r="H579" s="152"/>
      <c r="I579" s="152"/>
      <c r="J579" s="151"/>
      <c r="K579" s="151"/>
      <c r="L579" s="151"/>
      <c r="M579" s="151"/>
      <c r="N579" s="154"/>
      <c r="O579" s="154"/>
      <c r="P579" s="154"/>
      <c r="Q579" s="154"/>
      <c r="R579" s="152"/>
      <c r="S579" s="152"/>
      <c r="T579" s="152"/>
      <c r="U579" s="152"/>
      <c r="V579" s="152"/>
      <c r="W579" s="152"/>
      <c r="X579" s="152"/>
      <c r="Y579" s="152"/>
      <c r="Z579" s="152"/>
      <c r="AA579" s="152"/>
      <c r="AB579" s="152"/>
    </row>
    <row r="580" spans="1:28" ht="26.25" customHeight="1" x14ac:dyDescent="0.25">
      <c r="A580" s="151"/>
      <c r="B580" s="152"/>
      <c r="C580" s="151"/>
      <c r="D580" s="153"/>
      <c r="E580" s="153"/>
      <c r="F580" s="153"/>
      <c r="G580" s="153"/>
      <c r="H580" s="152"/>
      <c r="I580" s="152"/>
      <c r="J580" s="151"/>
      <c r="K580" s="151"/>
      <c r="L580" s="151"/>
      <c r="M580" s="151"/>
      <c r="N580" s="154"/>
      <c r="O580" s="154"/>
      <c r="P580" s="154"/>
      <c r="Q580" s="154"/>
      <c r="R580" s="152"/>
      <c r="S580" s="152"/>
      <c r="T580" s="152"/>
      <c r="U580" s="152"/>
      <c r="V580" s="152"/>
      <c r="W580" s="152"/>
      <c r="X580" s="152"/>
      <c r="Y580" s="152"/>
      <c r="Z580" s="152"/>
      <c r="AA580" s="152"/>
      <c r="AB580" s="152"/>
    </row>
    <row r="581" spans="1:28" ht="26.25" customHeight="1" x14ac:dyDescent="0.25">
      <c r="A581" s="151"/>
      <c r="B581" s="152"/>
      <c r="C581" s="151"/>
      <c r="D581" s="153"/>
      <c r="E581" s="153"/>
      <c r="F581" s="153"/>
      <c r="G581" s="153"/>
      <c r="H581" s="152"/>
      <c r="I581" s="152"/>
      <c r="J581" s="151"/>
      <c r="K581" s="151"/>
      <c r="L581" s="151"/>
      <c r="M581" s="151"/>
      <c r="N581" s="154"/>
      <c r="O581" s="154"/>
      <c r="P581" s="154"/>
      <c r="Q581" s="154"/>
      <c r="R581" s="152"/>
      <c r="S581" s="152"/>
      <c r="T581" s="152"/>
      <c r="U581" s="152"/>
      <c r="V581" s="152"/>
      <c r="W581" s="152"/>
      <c r="X581" s="152"/>
      <c r="Y581" s="152"/>
      <c r="Z581" s="152"/>
      <c r="AA581" s="152"/>
      <c r="AB581" s="152"/>
    </row>
    <row r="582" spans="1:28" ht="26.25" customHeight="1" x14ac:dyDescent="0.25">
      <c r="A582" s="151"/>
      <c r="B582" s="152"/>
      <c r="C582" s="151"/>
      <c r="D582" s="153"/>
      <c r="E582" s="153"/>
      <c r="F582" s="153"/>
      <c r="G582" s="153"/>
      <c r="H582" s="152"/>
      <c r="I582" s="152"/>
      <c r="J582" s="151"/>
      <c r="K582" s="151"/>
      <c r="L582" s="151"/>
      <c r="M582" s="151"/>
      <c r="N582" s="154"/>
      <c r="O582" s="154"/>
      <c r="P582" s="154"/>
      <c r="Q582" s="154"/>
      <c r="R582" s="152"/>
      <c r="S582" s="152"/>
      <c r="T582" s="152"/>
      <c r="U582" s="152"/>
      <c r="V582" s="152"/>
      <c r="W582" s="152"/>
      <c r="X582" s="152"/>
      <c r="Y582" s="152"/>
      <c r="Z582" s="152"/>
      <c r="AA582" s="152"/>
      <c r="AB582" s="152"/>
    </row>
    <row r="583" spans="1:28" ht="26.25" customHeight="1" x14ac:dyDescent="0.25">
      <c r="A583" s="151"/>
      <c r="B583" s="152"/>
      <c r="C583" s="151"/>
      <c r="D583" s="153"/>
      <c r="E583" s="153"/>
      <c r="F583" s="153"/>
      <c r="G583" s="153"/>
      <c r="H583" s="152"/>
      <c r="I583" s="152"/>
      <c r="J583" s="151"/>
      <c r="K583" s="151"/>
      <c r="L583" s="151"/>
      <c r="M583" s="151"/>
      <c r="N583" s="154"/>
      <c r="O583" s="154"/>
      <c r="P583" s="154"/>
      <c r="Q583" s="154"/>
      <c r="R583" s="152"/>
      <c r="S583" s="152"/>
      <c r="T583" s="152"/>
      <c r="U583" s="152"/>
      <c r="V583" s="152"/>
      <c r="W583" s="152"/>
      <c r="X583" s="152"/>
      <c r="Y583" s="152"/>
      <c r="Z583" s="152"/>
      <c r="AA583" s="152"/>
      <c r="AB583" s="152"/>
    </row>
    <row r="584" spans="1:28" ht="26.25" customHeight="1" x14ac:dyDescent="0.25">
      <c r="A584" s="151"/>
      <c r="B584" s="152"/>
      <c r="C584" s="151"/>
      <c r="D584" s="153"/>
      <c r="E584" s="153"/>
      <c r="F584" s="153"/>
      <c r="G584" s="153"/>
      <c r="H584" s="152"/>
      <c r="I584" s="152"/>
      <c r="J584" s="151"/>
      <c r="K584" s="151"/>
      <c r="L584" s="151"/>
      <c r="M584" s="151"/>
      <c r="N584" s="154"/>
      <c r="O584" s="154"/>
      <c r="P584" s="154"/>
      <c r="Q584" s="154"/>
      <c r="R584" s="152"/>
      <c r="S584" s="152"/>
      <c r="T584" s="152"/>
      <c r="U584" s="152"/>
      <c r="V584" s="152"/>
      <c r="W584" s="152"/>
      <c r="X584" s="152"/>
      <c r="Y584" s="152"/>
      <c r="Z584" s="152"/>
      <c r="AA584" s="152"/>
      <c r="AB584" s="152"/>
    </row>
    <row r="585" spans="1:28" ht="26.25" customHeight="1" x14ac:dyDescent="0.25">
      <c r="A585" s="151"/>
      <c r="B585" s="152"/>
      <c r="C585" s="151"/>
      <c r="D585" s="153"/>
      <c r="E585" s="153"/>
      <c r="F585" s="153"/>
      <c r="G585" s="153"/>
      <c r="H585" s="152"/>
      <c r="I585" s="152"/>
      <c r="J585" s="151"/>
      <c r="K585" s="151"/>
      <c r="L585" s="151"/>
      <c r="M585" s="151"/>
      <c r="N585" s="154"/>
      <c r="O585" s="154"/>
      <c r="P585" s="154"/>
      <c r="Q585" s="154"/>
      <c r="R585" s="152"/>
      <c r="S585" s="152"/>
      <c r="T585" s="152"/>
      <c r="U585" s="152"/>
      <c r="V585" s="152"/>
      <c r="W585" s="152"/>
      <c r="X585" s="152"/>
      <c r="Y585" s="152"/>
      <c r="Z585" s="152"/>
      <c r="AA585" s="152"/>
      <c r="AB585" s="152"/>
    </row>
    <row r="586" spans="1:28" ht="26.25" customHeight="1" x14ac:dyDescent="0.25">
      <c r="A586" s="151"/>
      <c r="B586" s="152"/>
      <c r="C586" s="151"/>
      <c r="D586" s="153"/>
      <c r="E586" s="153"/>
      <c r="F586" s="153"/>
      <c r="G586" s="153"/>
      <c r="H586" s="152"/>
      <c r="I586" s="152"/>
      <c r="J586" s="151"/>
      <c r="K586" s="151"/>
      <c r="L586" s="151"/>
      <c r="M586" s="151"/>
      <c r="N586" s="154"/>
      <c r="O586" s="154"/>
      <c r="P586" s="154"/>
      <c r="Q586" s="154"/>
      <c r="R586" s="152"/>
      <c r="S586" s="152"/>
      <c r="T586" s="152"/>
      <c r="U586" s="152"/>
      <c r="V586" s="152"/>
      <c r="W586" s="152"/>
      <c r="X586" s="152"/>
      <c r="Y586" s="152"/>
      <c r="Z586" s="152"/>
      <c r="AA586" s="152"/>
      <c r="AB586" s="152"/>
    </row>
    <row r="587" spans="1:28" ht="26.25" customHeight="1" x14ac:dyDescent="0.25">
      <c r="A587" s="151"/>
      <c r="B587" s="152"/>
      <c r="C587" s="151"/>
      <c r="D587" s="153"/>
      <c r="E587" s="153"/>
      <c r="F587" s="153"/>
      <c r="G587" s="153"/>
      <c r="H587" s="152"/>
      <c r="I587" s="152"/>
      <c r="J587" s="151"/>
      <c r="K587" s="151"/>
      <c r="L587" s="151"/>
      <c r="M587" s="151"/>
      <c r="N587" s="154"/>
      <c r="O587" s="154"/>
      <c r="P587" s="154"/>
      <c r="Q587" s="154"/>
      <c r="R587" s="152"/>
      <c r="S587" s="152"/>
      <c r="T587" s="152"/>
      <c r="U587" s="152"/>
      <c r="V587" s="152"/>
      <c r="W587" s="152"/>
      <c r="X587" s="152"/>
      <c r="Y587" s="152"/>
      <c r="Z587" s="152"/>
      <c r="AA587" s="152"/>
      <c r="AB587" s="152"/>
    </row>
    <row r="588" spans="1:28" ht="26.25" customHeight="1" x14ac:dyDescent="0.25">
      <c r="A588" s="151"/>
      <c r="B588" s="152"/>
      <c r="C588" s="151"/>
      <c r="D588" s="153"/>
      <c r="E588" s="153"/>
      <c r="F588" s="153"/>
      <c r="G588" s="153"/>
      <c r="H588" s="152"/>
      <c r="I588" s="152"/>
      <c r="J588" s="151"/>
      <c r="K588" s="151"/>
      <c r="L588" s="151"/>
      <c r="M588" s="151"/>
      <c r="N588" s="154"/>
      <c r="O588" s="154"/>
      <c r="P588" s="154"/>
      <c r="Q588" s="154"/>
      <c r="R588" s="152"/>
      <c r="S588" s="152"/>
      <c r="T588" s="152"/>
      <c r="U588" s="152"/>
      <c r="V588" s="152"/>
      <c r="W588" s="152"/>
      <c r="X588" s="152"/>
      <c r="Y588" s="152"/>
      <c r="Z588" s="152"/>
      <c r="AA588" s="152"/>
      <c r="AB588" s="152"/>
    </row>
    <row r="589" spans="1:28" ht="26.25" customHeight="1" x14ac:dyDescent="0.25">
      <c r="A589" s="151"/>
      <c r="B589" s="152"/>
      <c r="C589" s="151"/>
      <c r="D589" s="153"/>
      <c r="E589" s="153"/>
      <c r="F589" s="153"/>
      <c r="G589" s="153"/>
      <c r="H589" s="152"/>
      <c r="I589" s="152"/>
      <c r="J589" s="151"/>
      <c r="K589" s="151"/>
      <c r="L589" s="151"/>
      <c r="M589" s="151"/>
      <c r="N589" s="154"/>
      <c r="O589" s="154"/>
      <c r="P589" s="154"/>
      <c r="Q589" s="154"/>
      <c r="R589" s="152"/>
      <c r="S589" s="152"/>
      <c r="T589" s="152"/>
      <c r="U589" s="152"/>
      <c r="V589" s="152"/>
      <c r="W589" s="152"/>
      <c r="X589" s="152"/>
      <c r="Y589" s="152"/>
      <c r="Z589" s="152"/>
      <c r="AA589" s="152"/>
      <c r="AB589" s="152"/>
    </row>
    <row r="590" spans="1:28" ht="26.25" customHeight="1" x14ac:dyDescent="0.25">
      <c r="A590" s="151"/>
      <c r="B590" s="152"/>
      <c r="C590" s="151"/>
      <c r="D590" s="153"/>
      <c r="E590" s="153"/>
      <c r="F590" s="153"/>
      <c r="G590" s="153"/>
      <c r="H590" s="152"/>
      <c r="I590" s="152"/>
      <c r="J590" s="151"/>
      <c r="K590" s="151"/>
      <c r="L590" s="151"/>
      <c r="M590" s="151"/>
      <c r="N590" s="154"/>
      <c r="O590" s="154"/>
      <c r="P590" s="154"/>
      <c r="Q590" s="154"/>
      <c r="R590" s="152"/>
      <c r="S590" s="152"/>
      <c r="T590" s="152"/>
      <c r="U590" s="152"/>
      <c r="V590" s="152"/>
      <c r="W590" s="152"/>
      <c r="X590" s="152"/>
      <c r="Y590" s="152"/>
      <c r="Z590" s="152"/>
      <c r="AA590" s="152"/>
      <c r="AB590" s="152"/>
    </row>
    <row r="591" spans="1:28" ht="26.25" customHeight="1" x14ac:dyDescent="0.25">
      <c r="A591" s="151"/>
      <c r="B591" s="152"/>
      <c r="C591" s="151"/>
      <c r="D591" s="153"/>
      <c r="E591" s="153"/>
      <c r="F591" s="153"/>
      <c r="G591" s="153"/>
      <c r="H591" s="152"/>
      <c r="I591" s="152"/>
      <c r="J591" s="151"/>
      <c r="K591" s="151"/>
      <c r="L591" s="151"/>
      <c r="M591" s="151"/>
      <c r="N591" s="154"/>
      <c r="O591" s="154"/>
      <c r="P591" s="154"/>
      <c r="Q591" s="154"/>
      <c r="R591" s="152"/>
      <c r="S591" s="152"/>
      <c r="T591" s="152"/>
      <c r="U591" s="152"/>
      <c r="V591" s="152"/>
      <c r="W591" s="152"/>
      <c r="X591" s="152"/>
      <c r="Y591" s="152"/>
      <c r="Z591" s="152"/>
      <c r="AA591" s="152"/>
      <c r="AB591" s="152"/>
    </row>
    <row r="592" spans="1:28" ht="26.25" customHeight="1" x14ac:dyDescent="0.25">
      <c r="A592" s="151"/>
      <c r="B592" s="152"/>
      <c r="C592" s="151"/>
      <c r="D592" s="153"/>
      <c r="E592" s="153"/>
      <c r="F592" s="153"/>
      <c r="G592" s="153"/>
      <c r="H592" s="152"/>
      <c r="I592" s="152"/>
      <c r="J592" s="151"/>
      <c r="K592" s="151"/>
      <c r="L592" s="151"/>
      <c r="M592" s="151"/>
      <c r="N592" s="154"/>
      <c r="O592" s="154"/>
      <c r="P592" s="154"/>
      <c r="Q592" s="154"/>
      <c r="R592" s="152"/>
      <c r="S592" s="152"/>
      <c r="T592" s="152"/>
      <c r="U592" s="152"/>
      <c r="V592" s="152"/>
      <c r="W592" s="152"/>
      <c r="X592" s="152"/>
      <c r="Y592" s="152"/>
      <c r="Z592" s="152"/>
      <c r="AA592" s="152"/>
      <c r="AB592" s="152"/>
    </row>
    <row r="593" spans="1:28" ht="26.25" customHeight="1" x14ac:dyDescent="0.25">
      <c r="A593" s="151"/>
      <c r="B593" s="152"/>
      <c r="C593" s="151"/>
      <c r="D593" s="153"/>
      <c r="E593" s="153"/>
      <c r="F593" s="153"/>
      <c r="G593" s="153"/>
      <c r="H593" s="152"/>
      <c r="I593" s="152"/>
      <c r="J593" s="151"/>
      <c r="K593" s="151"/>
      <c r="L593" s="151"/>
      <c r="M593" s="151"/>
      <c r="N593" s="154"/>
      <c r="O593" s="154"/>
      <c r="P593" s="154"/>
      <c r="Q593" s="154"/>
      <c r="R593" s="152"/>
      <c r="S593" s="152"/>
      <c r="T593" s="152"/>
      <c r="U593" s="152"/>
      <c r="V593" s="152"/>
      <c r="W593" s="152"/>
      <c r="X593" s="152"/>
      <c r="Y593" s="152"/>
      <c r="Z593" s="152"/>
      <c r="AA593" s="152"/>
      <c r="AB593" s="152"/>
    </row>
    <row r="594" spans="1:28" ht="26.25" customHeight="1" x14ac:dyDescent="0.25">
      <c r="A594" s="151"/>
      <c r="B594" s="152"/>
      <c r="C594" s="151"/>
      <c r="D594" s="153"/>
      <c r="E594" s="153"/>
      <c r="F594" s="153"/>
      <c r="G594" s="153"/>
      <c r="H594" s="152"/>
      <c r="I594" s="152"/>
      <c r="J594" s="151"/>
      <c r="K594" s="151"/>
      <c r="L594" s="151"/>
      <c r="M594" s="151"/>
      <c r="N594" s="154"/>
      <c r="O594" s="154"/>
      <c r="P594" s="154"/>
      <c r="Q594" s="154"/>
      <c r="R594" s="152"/>
      <c r="S594" s="152"/>
      <c r="T594" s="152"/>
      <c r="U594" s="152"/>
      <c r="V594" s="152"/>
      <c r="W594" s="152"/>
      <c r="X594" s="152"/>
      <c r="Y594" s="152"/>
      <c r="Z594" s="152"/>
      <c r="AA594" s="152"/>
      <c r="AB594" s="152"/>
    </row>
    <row r="595" spans="1:28" ht="26.25" customHeight="1" x14ac:dyDescent="0.25">
      <c r="A595" s="151"/>
      <c r="B595" s="152"/>
      <c r="C595" s="151"/>
      <c r="D595" s="153"/>
      <c r="E595" s="153"/>
      <c r="F595" s="153"/>
      <c r="G595" s="153"/>
      <c r="H595" s="152"/>
      <c r="I595" s="152"/>
      <c r="J595" s="151"/>
      <c r="K595" s="151"/>
      <c r="L595" s="151"/>
      <c r="M595" s="151"/>
      <c r="N595" s="154"/>
      <c r="O595" s="154"/>
      <c r="P595" s="154"/>
      <c r="Q595" s="154"/>
      <c r="R595" s="152"/>
      <c r="S595" s="152"/>
      <c r="T595" s="152"/>
      <c r="U595" s="152"/>
      <c r="V595" s="152"/>
      <c r="W595" s="152"/>
      <c r="X595" s="152"/>
      <c r="Y595" s="152"/>
      <c r="Z595" s="152"/>
      <c r="AA595" s="152"/>
      <c r="AB595" s="152"/>
    </row>
    <row r="596" spans="1:28" ht="26.25" customHeight="1" x14ac:dyDescent="0.25">
      <c r="A596" s="151"/>
      <c r="B596" s="152"/>
      <c r="C596" s="151"/>
      <c r="D596" s="153"/>
      <c r="E596" s="153"/>
      <c r="F596" s="153"/>
      <c r="G596" s="153"/>
      <c r="H596" s="152"/>
      <c r="I596" s="152"/>
      <c r="J596" s="151"/>
      <c r="K596" s="151"/>
      <c r="L596" s="151"/>
      <c r="M596" s="151"/>
      <c r="N596" s="154"/>
      <c r="O596" s="154"/>
      <c r="P596" s="154"/>
      <c r="Q596" s="154"/>
      <c r="R596" s="152"/>
      <c r="S596" s="152"/>
      <c r="T596" s="152"/>
      <c r="U596" s="152"/>
      <c r="V596" s="152"/>
      <c r="W596" s="152"/>
      <c r="X596" s="152"/>
      <c r="Y596" s="152"/>
      <c r="Z596" s="152"/>
      <c r="AA596" s="152"/>
      <c r="AB596" s="152"/>
    </row>
    <row r="597" spans="1:28" ht="26.25" customHeight="1" x14ac:dyDescent="0.25">
      <c r="A597" s="151"/>
      <c r="B597" s="152"/>
      <c r="C597" s="151"/>
      <c r="D597" s="153"/>
      <c r="E597" s="153"/>
      <c r="F597" s="153"/>
      <c r="G597" s="153"/>
      <c r="H597" s="152"/>
      <c r="I597" s="152"/>
      <c r="J597" s="151"/>
      <c r="K597" s="151"/>
      <c r="L597" s="151"/>
      <c r="M597" s="151"/>
      <c r="N597" s="154"/>
      <c r="O597" s="154"/>
      <c r="P597" s="154"/>
      <c r="Q597" s="154"/>
      <c r="R597" s="152"/>
      <c r="S597" s="152"/>
      <c r="T597" s="152"/>
      <c r="U597" s="152"/>
      <c r="V597" s="152"/>
      <c r="W597" s="152"/>
      <c r="X597" s="152"/>
      <c r="Y597" s="152"/>
      <c r="Z597" s="152"/>
      <c r="AA597" s="152"/>
      <c r="AB597" s="152"/>
    </row>
    <row r="598" spans="1:28" ht="26.25" customHeight="1" x14ac:dyDescent="0.25">
      <c r="A598" s="151"/>
      <c r="B598" s="152"/>
      <c r="C598" s="151"/>
      <c r="D598" s="153"/>
      <c r="E598" s="153"/>
      <c r="F598" s="153"/>
      <c r="G598" s="153"/>
      <c r="H598" s="152"/>
      <c r="I598" s="152"/>
      <c r="J598" s="151"/>
      <c r="K598" s="151"/>
      <c r="L598" s="151"/>
      <c r="M598" s="151"/>
      <c r="N598" s="154"/>
      <c r="O598" s="154"/>
      <c r="P598" s="154"/>
      <c r="Q598" s="154"/>
      <c r="R598" s="152"/>
      <c r="S598" s="152"/>
      <c r="T598" s="152"/>
      <c r="U598" s="152"/>
      <c r="V598" s="152"/>
      <c r="W598" s="152"/>
      <c r="X598" s="152"/>
      <c r="Y598" s="152"/>
      <c r="Z598" s="152"/>
      <c r="AA598" s="152"/>
      <c r="AB598" s="152"/>
    </row>
    <row r="599" spans="1:28" ht="26.25" customHeight="1" x14ac:dyDescent="0.25">
      <c r="A599" s="151"/>
      <c r="B599" s="152"/>
      <c r="C599" s="151"/>
      <c r="D599" s="153"/>
      <c r="E599" s="153"/>
      <c r="F599" s="153"/>
      <c r="G599" s="153"/>
      <c r="H599" s="152"/>
      <c r="I599" s="152"/>
      <c r="J599" s="151"/>
      <c r="K599" s="151"/>
      <c r="L599" s="151"/>
      <c r="M599" s="151"/>
      <c r="N599" s="154"/>
      <c r="O599" s="154"/>
      <c r="P599" s="154"/>
      <c r="Q599" s="154"/>
      <c r="R599" s="152"/>
      <c r="S599" s="152"/>
      <c r="T599" s="152"/>
      <c r="U599" s="152"/>
      <c r="V599" s="152"/>
      <c r="W599" s="152"/>
      <c r="X599" s="152"/>
      <c r="Y599" s="152"/>
      <c r="Z599" s="152"/>
      <c r="AA599" s="152"/>
      <c r="AB599" s="152"/>
    </row>
    <row r="600" spans="1:28" ht="26.25" customHeight="1" x14ac:dyDescent="0.25">
      <c r="A600" s="151"/>
      <c r="B600" s="152"/>
      <c r="C600" s="151"/>
      <c r="D600" s="153"/>
      <c r="E600" s="153"/>
      <c r="F600" s="153"/>
      <c r="G600" s="153"/>
      <c r="H600" s="152"/>
      <c r="I600" s="152"/>
      <c r="J600" s="151"/>
      <c r="K600" s="151"/>
      <c r="L600" s="151"/>
      <c r="M600" s="151"/>
      <c r="N600" s="154"/>
      <c r="O600" s="154"/>
      <c r="P600" s="154"/>
      <c r="Q600" s="154"/>
      <c r="R600" s="152"/>
      <c r="S600" s="152"/>
      <c r="T600" s="152"/>
      <c r="U600" s="152"/>
      <c r="V600" s="152"/>
      <c r="W600" s="152"/>
      <c r="X600" s="152"/>
      <c r="Y600" s="152"/>
      <c r="Z600" s="152"/>
      <c r="AA600" s="152"/>
      <c r="AB600" s="152"/>
    </row>
    <row r="601" spans="1:28" ht="26.25" customHeight="1" x14ac:dyDescent="0.25">
      <c r="A601" s="151"/>
      <c r="B601" s="152"/>
      <c r="C601" s="151"/>
      <c r="D601" s="153"/>
      <c r="E601" s="153"/>
      <c r="F601" s="153"/>
      <c r="G601" s="153"/>
      <c r="H601" s="152"/>
      <c r="I601" s="152"/>
      <c r="J601" s="151"/>
      <c r="K601" s="151"/>
      <c r="L601" s="151"/>
      <c r="M601" s="151"/>
      <c r="N601" s="154"/>
      <c r="O601" s="154"/>
      <c r="P601" s="154"/>
      <c r="Q601" s="154"/>
      <c r="R601" s="152"/>
      <c r="S601" s="152"/>
      <c r="T601" s="152"/>
      <c r="U601" s="152"/>
      <c r="V601" s="152"/>
      <c r="W601" s="152"/>
      <c r="X601" s="152"/>
      <c r="Y601" s="152"/>
      <c r="Z601" s="152"/>
      <c r="AA601" s="152"/>
      <c r="AB601" s="152"/>
    </row>
    <row r="602" spans="1:28" ht="26.25" customHeight="1" x14ac:dyDescent="0.25">
      <c r="A602" s="151"/>
      <c r="B602" s="152"/>
      <c r="C602" s="151"/>
      <c r="D602" s="153"/>
      <c r="E602" s="153"/>
      <c r="F602" s="153"/>
      <c r="G602" s="153"/>
      <c r="H602" s="152"/>
      <c r="I602" s="152"/>
      <c r="J602" s="151"/>
      <c r="K602" s="151"/>
      <c r="L602" s="151"/>
      <c r="M602" s="151"/>
      <c r="N602" s="154"/>
      <c r="O602" s="154"/>
      <c r="P602" s="154"/>
      <c r="Q602" s="154"/>
      <c r="R602" s="152"/>
      <c r="S602" s="152"/>
      <c r="T602" s="152"/>
      <c r="U602" s="152"/>
      <c r="V602" s="152"/>
      <c r="W602" s="152"/>
      <c r="X602" s="152"/>
      <c r="Y602" s="152"/>
      <c r="Z602" s="152"/>
      <c r="AA602" s="152"/>
      <c r="AB602" s="152"/>
    </row>
    <row r="603" spans="1:28" ht="26.25" customHeight="1" x14ac:dyDescent="0.25">
      <c r="A603" s="151"/>
      <c r="B603" s="152"/>
      <c r="C603" s="151"/>
      <c r="D603" s="153"/>
      <c r="E603" s="153"/>
      <c r="F603" s="153"/>
      <c r="G603" s="153"/>
      <c r="H603" s="152"/>
      <c r="I603" s="152"/>
      <c r="J603" s="151"/>
      <c r="K603" s="151"/>
      <c r="L603" s="151"/>
      <c r="M603" s="151"/>
      <c r="N603" s="154"/>
      <c r="O603" s="154"/>
      <c r="P603" s="154"/>
      <c r="Q603" s="154"/>
      <c r="R603" s="152"/>
      <c r="S603" s="152"/>
      <c r="T603" s="152"/>
      <c r="U603" s="152"/>
      <c r="V603" s="152"/>
      <c r="W603" s="152"/>
      <c r="X603" s="152"/>
      <c r="Y603" s="152"/>
      <c r="Z603" s="152"/>
      <c r="AA603" s="152"/>
      <c r="AB603" s="152"/>
    </row>
    <row r="604" spans="1:28" ht="26.25" customHeight="1" x14ac:dyDescent="0.25">
      <c r="A604" s="151"/>
      <c r="B604" s="152"/>
      <c r="C604" s="151"/>
      <c r="D604" s="153"/>
      <c r="E604" s="153"/>
      <c r="F604" s="153"/>
      <c r="G604" s="153"/>
      <c r="H604" s="152"/>
      <c r="I604" s="152"/>
      <c r="J604" s="151"/>
      <c r="K604" s="151"/>
      <c r="L604" s="151"/>
      <c r="M604" s="151"/>
      <c r="N604" s="154"/>
      <c r="O604" s="154"/>
      <c r="P604" s="154"/>
      <c r="Q604" s="154"/>
      <c r="R604" s="152"/>
      <c r="S604" s="152"/>
      <c r="T604" s="152"/>
      <c r="U604" s="152"/>
      <c r="V604" s="152"/>
      <c r="W604" s="152"/>
      <c r="X604" s="152"/>
      <c r="Y604" s="152"/>
      <c r="Z604" s="152"/>
      <c r="AA604" s="152"/>
      <c r="AB604" s="152"/>
    </row>
    <row r="605" spans="1:28" ht="26.25" customHeight="1" x14ac:dyDescent="0.25">
      <c r="A605" s="151"/>
      <c r="B605" s="152"/>
      <c r="C605" s="151"/>
      <c r="D605" s="153"/>
      <c r="E605" s="153"/>
      <c r="F605" s="153"/>
      <c r="G605" s="153"/>
      <c r="H605" s="152"/>
      <c r="I605" s="152"/>
      <c r="J605" s="151"/>
      <c r="K605" s="151"/>
      <c r="L605" s="151"/>
      <c r="M605" s="151"/>
      <c r="N605" s="154"/>
      <c r="O605" s="154"/>
      <c r="P605" s="154"/>
      <c r="Q605" s="154"/>
      <c r="R605" s="152"/>
      <c r="S605" s="152"/>
      <c r="T605" s="152"/>
      <c r="U605" s="152"/>
      <c r="V605" s="152"/>
      <c r="W605" s="152"/>
      <c r="X605" s="152"/>
      <c r="Y605" s="152"/>
      <c r="Z605" s="152"/>
      <c r="AA605" s="152"/>
      <c r="AB605" s="152"/>
    </row>
    <row r="606" spans="1:28" ht="26.25" customHeight="1" x14ac:dyDescent="0.25">
      <c r="A606" s="151"/>
      <c r="B606" s="152"/>
      <c r="C606" s="151"/>
      <c r="D606" s="153"/>
      <c r="E606" s="153"/>
      <c r="F606" s="153"/>
      <c r="G606" s="153"/>
      <c r="H606" s="152"/>
      <c r="I606" s="152"/>
      <c r="J606" s="151"/>
      <c r="K606" s="151"/>
      <c r="L606" s="151"/>
      <c r="M606" s="151"/>
      <c r="N606" s="154"/>
      <c r="O606" s="154"/>
      <c r="P606" s="154"/>
      <c r="Q606" s="154"/>
      <c r="R606" s="152"/>
      <c r="S606" s="152"/>
      <c r="T606" s="152"/>
      <c r="U606" s="152"/>
      <c r="V606" s="152"/>
      <c r="W606" s="152"/>
      <c r="X606" s="152"/>
      <c r="Y606" s="152"/>
      <c r="Z606" s="152"/>
      <c r="AA606" s="152"/>
      <c r="AB606" s="152"/>
    </row>
    <row r="607" spans="1:28" ht="26.25" customHeight="1" x14ac:dyDescent="0.25">
      <c r="A607" s="151"/>
      <c r="B607" s="152"/>
      <c r="C607" s="151"/>
      <c r="D607" s="153"/>
      <c r="E607" s="153"/>
      <c r="F607" s="153"/>
      <c r="G607" s="153"/>
      <c r="H607" s="152"/>
      <c r="I607" s="152"/>
      <c r="J607" s="151"/>
      <c r="K607" s="151"/>
      <c r="L607" s="151"/>
      <c r="M607" s="151"/>
      <c r="N607" s="154"/>
      <c r="O607" s="154"/>
      <c r="P607" s="154"/>
      <c r="Q607" s="154"/>
      <c r="R607" s="152"/>
      <c r="S607" s="152"/>
      <c r="T607" s="152"/>
      <c r="U607" s="152"/>
      <c r="V607" s="152"/>
      <c r="W607" s="152"/>
      <c r="X607" s="152"/>
      <c r="Y607" s="152"/>
      <c r="Z607" s="152"/>
      <c r="AA607" s="152"/>
      <c r="AB607" s="152"/>
    </row>
    <row r="608" spans="1:28" ht="26.25" customHeight="1" x14ac:dyDescent="0.25">
      <c r="A608" s="151"/>
      <c r="B608" s="152"/>
      <c r="C608" s="151"/>
      <c r="D608" s="153"/>
      <c r="E608" s="153"/>
      <c r="F608" s="153"/>
      <c r="G608" s="153"/>
      <c r="H608" s="152"/>
      <c r="I608" s="152"/>
      <c r="J608" s="151"/>
      <c r="K608" s="151"/>
      <c r="L608" s="151"/>
      <c r="M608" s="151"/>
      <c r="N608" s="154"/>
      <c r="O608" s="154"/>
      <c r="P608" s="154"/>
      <c r="Q608" s="154"/>
      <c r="R608" s="152"/>
      <c r="S608" s="152"/>
      <c r="T608" s="152"/>
      <c r="U608" s="152"/>
      <c r="V608" s="152"/>
      <c r="W608" s="152"/>
      <c r="X608" s="152"/>
      <c r="Y608" s="152"/>
      <c r="Z608" s="152"/>
      <c r="AA608" s="152"/>
      <c r="AB608" s="152"/>
    </row>
    <row r="609" spans="1:28" ht="26.25" customHeight="1" x14ac:dyDescent="0.25">
      <c r="A609" s="151"/>
      <c r="B609" s="152"/>
      <c r="C609" s="151"/>
      <c r="D609" s="153"/>
      <c r="E609" s="153"/>
      <c r="F609" s="153"/>
      <c r="G609" s="153"/>
      <c r="H609" s="152"/>
      <c r="I609" s="152"/>
      <c r="J609" s="151"/>
      <c r="K609" s="151"/>
      <c r="L609" s="151"/>
      <c r="M609" s="151"/>
      <c r="N609" s="154"/>
      <c r="O609" s="154"/>
      <c r="P609" s="154"/>
      <c r="Q609" s="154"/>
      <c r="R609" s="152"/>
      <c r="S609" s="152"/>
      <c r="T609" s="152"/>
      <c r="U609" s="152"/>
      <c r="V609" s="152"/>
      <c r="W609" s="152"/>
      <c r="X609" s="152"/>
      <c r="Y609" s="152"/>
      <c r="Z609" s="152"/>
      <c r="AA609" s="152"/>
      <c r="AB609" s="152"/>
    </row>
    <row r="610" spans="1:28" ht="26.25" customHeight="1" x14ac:dyDescent="0.25">
      <c r="A610" s="151"/>
      <c r="B610" s="152"/>
      <c r="C610" s="151"/>
      <c r="D610" s="153"/>
      <c r="E610" s="153"/>
      <c r="F610" s="153"/>
      <c r="G610" s="153"/>
      <c r="H610" s="152"/>
      <c r="I610" s="152"/>
      <c r="J610" s="151"/>
      <c r="K610" s="151"/>
      <c r="L610" s="151"/>
      <c r="M610" s="151"/>
      <c r="N610" s="154"/>
      <c r="O610" s="154"/>
      <c r="P610" s="154"/>
      <c r="Q610" s="154"/>
      <c r="R610" s="152"/>
      <c r="S610" s="152"/>
      <c r="T610" s="152"/>
      <c r="U610" s="152"/>
      <c r="V610" s="152"/>
      <c r="W610" s="152"/>
      <c r="X610" s="152"/>
      <c r="Y610" s="152"/>
      <c r="Z610" s="152"/>
      <c r="AA610" s="152"/>
      <c r="AB610" s="152"/>
    </row>
    <row r="611" spans="1:28" ht="26.25" customHeight="1" x14ac:dyDescent="0.25">
      <c r="A611" s="151"/>
      <c r="B611" s="152"/>
      <c r="C611" s="151"/>
      <c r="D611" s="153"/>
      <c r="E611" s="153"/>
      <c r="F611" s="153"/>
      <c r="G611" s="153"/>
      <c r="H611" s="152"/>
      <c r="I611" s="152"/>
      <c r="J611" s="151"/>
      <c r="K611" s="151"/>
      <c r="L611" s="151"/>
      <c r="M611" s="151"/>
      <c r="N611" s="154"/>
      <c r="O611" s="154"/>
      <c r="P611" s="154"/>
      <c r="Q611" s="154"/>
      <c r="R611" s="152"/>
      <c r="S611" s="152"/>
      <c r="T611" s="152"/>
      <c r="U611" s="152"/>
      <c r="V611" s="152"/>
      <c r="W611" s="152"/>
      <c r="X611" s="152"/>
      <c r="Y611" s="152"/>
      <c r="Z611" s="152"/>
      <c r="AA611" s="152"/>
      <c r="AB611" s="152"/>
    </row>
    <row r="612" spans="1:28" ht="26.25" customHeight="1" x14ac:dyDescent="0.25">
      <c r="A612" s="151"/>
      <c r="B612" s="152"/>
      <c r="C612" s="151"/>
      <c r="D612" s="153"/>
      <c r="E612" s="153"/>
      <c r="F612" s="153"/>
      <c r="G612" s="153"/>
      <c r="H612" s="152"/>
      <c r="I612" s="152"/>
      <c r="J612" s="151"/>
      <c r="K612" s="151"/>
      <c r="L612" s="151"/>
      <c r="M612" s="151"/>
      <c r="N612" s="154"/>
      <c r="O612" s="154"/>
      <c r="P612" s="154"/>
      <c r="Q612" s="154"/>
      <c r="R612" s="152"/>
      <c r="S612" s="152"/>
      <c r="T612" s="152"/>
      <c r="U612" s="152"/>
      <c r="V612" s="152"/>
      <c r="W612" s="152"/>
      <c r="X612" s="152"/>
      <c r="Y612" s="152"/>
      <c r="Z612" s="152"/>
      <c r="AA612" s="152"/>
      <c r="AB612" s="152"/>
    </row>
    <row r="613" spans="1:28" ht="26.25" customHeight="1" x14ac:dyDescent="0.25">
      <c r="A613" s="151"/>
      <c r="B613" s="152"/>
      <c r="C613" s="151"/>
      <c r="D613" s="153"/>
      <c r="E613" s="153"/>
      <c r="F613" s="153"/>
      <c r="G613" s="153"/>
      <c r="H613" s="152"/>
      <c r="I613" s="152"/>
      <c r="J613" s="151"/>
      <c r="K613" s="151"/>
      <c r="L613" s="151"/>
      <c r="M613" s="151"/>
      <c r="N613" s="154"/>
      <c r="O613" s="154"/>
      <c r="P613" s="154"/>
      <c r="Q613" s="154"/>
      <c r="R613" s="152"/>
      <c r="S613" s="152"/>
      <c r="T613" s="152"/>
      <c r="U613" s="152"/>
      <c r="V613" s="152"/>
      <c r="W613" s="152"/>
      <c r="X613" s="152"/>
      <c r="Y613" s="152"/>
      <c r="Z613" s="152"/>
      <c r="AA613" s="152"/>
      <c r="AB613" s="152"/>
    </row>
    <row r="614" spans="1:28" ht="26.25" customHeight="1" x14ac:dyDescent="0.25">
      <c r="A614" s="151"/>
      <c r="B614" s="152"/>
      <c r="C614" s="151"/>
      <c r="D614" s="153"/>
      <c r="E614" s="153"/>
      <c r="F614" s="153"/>
      <c r="G614" s="153"/>
      <c r="H614" s="152"/>
      <c r="I614" s="152"/>
      <c r="J614" s="151"/>
      <c r="K614" s="151"/>
      <c r="L614" s="151"/>
      <c r="M614" s="151"/>
      <c r="N614" s="154"/>
      <c r="O614" s="154"/>
      <c r="P614" s="154"/>
      <c r="Q614" s="154"/>
      <c r="R614" s="152"/>
      <c r="S614" s="152"/>
      <c r="T614" s="152"/>
      <c r="U614" s="152"/>
      <c r="V614" s="152"/>
      <c r="W614" s="152"/>
      <c r="X614" s="152"/>
      <c r="Y614" s="152"/>
      <c r="Z614" s="152"/>
      <c r="AA614" s="152"/>
      <c r="AB614" s="152"/>
    </row>
    <row r="615" spans="1:28" ht="26.25" customHeight="1" x14ac:dyDescent="0.25">
      <c r="A615" s="151"/>
      <c r="B615" s="152"/>
      <c r="C615" s="151"/>
      <c r="D615" s="153"/>
      <c r="E615" s="153"/>
      <c r="F615" s="153"/>
      <c r="G615" s="153"/>
      <c r="H615" s="152"/>
      <c r="I615" s="152"/>
      <c r="J615" s="151"/>
      <c r="K615" s="151"/>
      <c r="L615" s="151"/>
      <c r="M615" s="151"/>
      <c r="N615" s="154"/>
      <c r="O615" s="154"/>
      <c r="P615" s="154"/>
      <c r="Q615" s="154"/>
      <c r="R615" s="152"/>
      <c r="S615" s="152"/>
      <c r="T615" s="152"/>
      <c r="U615" s="152"/>
      <c r="V615" s="152"/>
      <c r="W615" s="152"/>
      <c r="X615" s="152"/>
      <c r="Y615" s="152"/>
      <c r="Z615" s="152"/>
      <c r="AA615" s="152"/>
      <c r="AB615" s="152"/>
    </row>
    <row r="616" spans="1:28" ht="26.25" customHeight="1" x14ac:dyDescent="0.25">
      <c r="A616" s="151"/>
      <c r="B616" s="152"/>
      <c r="C616" s="151"/>
      <c r="D616" s="153"/>
      <c r="E616" s="153"/>
      <c r="F616" s="153"/>
      <c r="G616" s="153"/>
      <c r="H616" s="152"/>
      <c r="I616" s="152"/>
      <c r="J616" s="151"/>
      <c r="K616" s="151"/>
      <c r="L616" s="151"/>
      <c r="M616" s="151"/>
      <c r="N616" s="154"/>
      <c r="O616" s="154"/>
      <c r="P616" s="154"/>
      <c r="Q616" s="154"/>
      <c r="R616" s="152"/>
      <c r="S616" s="152"/>
      <c r="T616" s="152"/>
      <c r="U616" s="152"/>
      <c r="V616" s="152"/>
      <c r="W616" s="152"/>
      <c r="X616" s="152"/>
      <c r="Y616" s="152"/>
      <c r="Z616" s="152"/>
      <c r="AA616" s="152"/>
      <c r="AB616" s="152"/>
    </row>
    <row r="617" spans="1:28" ht="26.25" customHeight="1" x14ac:dyDescent="0.25">
      <c r="A617" s="151"/>
      <c r="B617" s="152"/>
      <c r="C617" s="151"/>
      <c r="D617" s="153"/>
      <c r="E617" s="153"/>
      <c r="F617" s="153"/>
      <c r="G617" s="153"/>
      <c r="H617" s="152"/>
      <c r="I617" s="152"/>
      <c r="J617" s="151"/>
      <c r="K617" s="151"/>
      <c r="L617" s="151"/>
      <c r="M617" s="151"/>
      <c r="N617" s="154"/>
      <c r="O617" s="154"/>
      <c r="P617" s="154"/>
      <c r="Q617" s="154"/>
      <c r="R617" s="152"/>
      <c r="S617" s="152"/>
      <c r="T617" s="152"/>
      <c r="U617" s="152"/>
      <c r="V617" s="152"/>
      <c r="W617" s="152"/>
      <c r="X617" s="152"/>
      <c r="Y617" s="152"/>
      <c r="Z617" s="152"/>
      <c r="AA617" s="152"/>
      <c r="AB617" s="152"/>
    </row>
    <row r="618" spans="1:28" ht="26.25" customHeight="1" x14ac:dyDescent="0.25">
      <c r="A618" s="151"/>
      <c r="B618" s="152"/>
      <c r="C618" s="151"/>
      <c r="D618" s="153"/>
      <c r="E618" s="153"/>
      <c r="F618" s="153"/>
      <c r="G618" s="153"/>
      <c r="H618" s="152"/>
      <c r="I618" s="152"/>
      <c r="J618" s="151"/>
      <c r="K618" s="151"/>
      <c r="L618" s="151"/>
      <c r="M618" s="151"/>
      <c r="N618" s="154"/>
      <c r="O618" s="154"/>
      <c r="P618" s="154"/>
      <c r="Q618" s="154"/>
      <c r="R618" s="152"/>
      <c r="S618" s="152"/>
      <c r="T618" s="152"/>
      <c r="U618" s="152"/>
      <c r="V618" s="152"/>
      <c r="W618" s="152"/>
      <c r="X618" s="152"/>
      <c r="Y618" s="152"/>
      <c r="Z618" s="152"/>
      <c r="AA618" s="152"/>
      <c r="AB618" s="152"/>
    </row>
    <row r="619" spans="1:28" ht="26.25" customHeight="1" x14ac:dyDescent="0.25">
      <c r="A619" s="151"/>
      <c r="B619" s="152"/>
      <c r="C619" s="151"/>
      <c r="D619" s="153"/>
      <c r="E619" s="153"/>
      <c r="F619" s="153"/>
      <c r="G619" s="153"/>
      <c r="H619" s="152"/>
      <c r="I619" s="152"/>
      <c r="J619" s="151"/>
      <c r="K619" s="151"/>
      <c r="L619" s="151"/>
      <c r="M619" s="151"/>
      <c r="N619" s="154"/>
      <c r="O619" s="154"/>
      <c r="P619" s="154"/>
      <c r="Q619" s="154"/>
      <c r="R619" s="152"/>
      <c r="S619" s="152"/>
      <c r="T619" s="152"/>
      <c r="U619" s="152"/>
      <c r="V619" s="152"/>
      <c r="W619" s="152"/>
      <c r="X619" s="152"/>
      <c r="Y619" s="152"/>
      <c r="Z619" s="152"/>
      <c r="AA619" s="152"/>
      <c r="AB619" s="152"/>
    </row>
    <row r="620" spans="1:28" ht="26.25" customHeight="1" x14ac:dyDescent="0.25">
      <c r="A620" s="151"/>
      <c r="B620" s="152"/>
      <c r="C620" s="151"/>
      <c r="D620" s="153"/>
      <c r="E620" s="153"/>
      <c r="F620" s="153"/>
      <c r="G620" s="153"/>
      <c r="H620" s="152"/>
      <c r="I620" s="152"/>
      <c r="J620" s="151"/>
      <c r="K620" s="151"/>
      <c r="L620" s="151"/>
      <c r="M620" s="151"/>
      <c r="N620" s="154"/>
      <c r="O620" s="154"/>
      <c r="P620" s="154"/>
      <c r="Q620" s="154"/>
      <c r="R620" s="152"/>
      <c r="S620" s="152"/>
      <c r="T620" s="152"/>
      <c r="U620" s="152"/>
      <c r="V620" s="152"/>
      <c r="W620" s="152"/>
      <c r="X620" s="152"/>
      <c r="Y620" s="152"/>
      <c r="Z620" s="152"/>
      <c r="AA620" s="152"/>
      <c r="AB620" s="152"/>
    </row>
    <row r="621" spans="1:28" ht="26.25" customHeight="1" x14ac:dyDescent="0.25">
      <c r="A621" s="151"/>
      <c r="B621" s="152"/>
      <c r="C621" s="151"/>
      <c r="D621" s="153"/>
      <c r="E621" s="153"/>
      <c r="F621" s="153"/>
      <c r="G621" s="153"/>
      <c r="H621" s="152"/>
      <c r="I621" s="152"/>
      <c r="J621" s="151"/>
      <c r="K621" s="151"/>
      <c r="L621" s="151"/>
      <c r="M621" s="151"/>
      <c r="N621" s="154"/>
      <c r="O621" s="154"/>
      <c r="P621" s="154"/>
      <c r="Q621" s="154"/>
      <c r="R621" s="152"/>
      <c r="S621" s="152"/>
      <c r="T621" s="152"/>
      <c r="U621" s="152"/>
      <c r="V621" s="152"/>
      <c r="W621" s="152"/>
      <c r="X621" s="152"/>
      <c r="Y621" s="152"/>
      <c r="Z621" s="152"/>
      <c r="AA621" s="152"/>
      <c r="AB621" s="152"/>
    </row>
    <row r="622" spans="1:28" ht="26.25" customHeight="1" x14ac:dyDescent="0.25">
      <c r="A622" s="151"/>
      <c r="B622" s="152"/>
      <c r="C622" s="151"/>
      <c r="D622" s="153"/>
      <c r="E622" s="153"/>
      <c r="F622" s="153"/>
      <c r="G622" s="153"/>
      <c r="H622" s="152"/>
      <c r="I622" s="152"/>
      <c r="J622" s="151"/>
      <c r="K622" s="151"/>
      <c r="L622" s="151"/>
      <c r="M622" s="151"/>
      <c r="N622" s="154"/>
      <c r="O622" s="154"/>
      <c r="P622" s="154"/>
      <c r="Q622" s="154"/>
      <c r="R622" s="152"/>
      <c r="S622" s="152"/>
      <c r="T622" s="152"/>
      <c r="U622" s="152"/>
      <c r="V622" s="152"/>
      <c r="W622" s="152"/>
      <c r="X622" s="152"/>
      <c r="Y622" s="152"/>
      <c r="Z622" s="152"/>
      <c r="AA622" s="152"/>
      <c r="AB622" s="152"/>
    </row>
    <row r="623" spans="1:28" ht="26.25" customHeight="1" x14ac:dyDescent="0.25">
      <c r="A623" s="151"/>
      <c r="B623" s="152"/>
      <c r="C623" s="151"/>
      <c r="D623" s="153"/>
      <c r="E623" s="153"/>
      <c r="F623" s="153"/>
      <c r="G623" s="153"/>
      <c r="H623" s="152"/>
      <c r="I623" s="152"/>
      <c r="J623" s="151"/>
      <c r="K623" s="151"/>
      <c r="L623" s="151"/>
      <c r="M623" s="151"/>
      <c r="N623" s="154"/>
      <c r="O623" s="154"/>
      <c r="P623" s="154"/>
      <c r="Q623" s="154"/>
      <c r="R623" s="152"/>
      <c r="S623" s="152"/>
      <c r="T623" s="152"/>
      <c r="U623" s="152"/>
      <c r="V623" s="152"/>
      <c r="W623" s="152"/>
      <c r="X623" s="152"/>
      <c r="Y623" s="152"/>
      <c r="Z623" s="152"/>
      <c r="AA623" s="152"/>
      <c r="AB623" s="152"/>
    </row>
    <row r="624" spans="1:28" ht="26.25" customHeight="1" x14ac:dyDescent="0.25">
      <c r="A624" s="151"/>
      <c r="B624" s="152"/>
      <c r="C624" s="151"/>
      <c r="D624" s="153"/>
      <c r="E624" s="153"/>
      <c r="F624" s="153"/>
      <c r="G624" s="153"/>
      <c r="H624" s="152"/>
      <c r="I624" s="152"/>
      <c r="J624" s="151"/>
      <c r="K624" s="151"/>
      <c r="L624" s="151"/>
      <c r="M624" s="151"/>
      <c r="N624" s="154"/>
      <c r="O624" s="154"/>
      <c r="P624" s="154"/>
      <c r="Q624" s="154"/>
      <c r="R624" s="152"/>
      <c r="S624" s="152"/>
      <c r="T624" s="152"/>
      <c r="U624" s="152"/>
      <c r="V624" s="152"/>
      <c r="W624" s="152"/>
      <c r="X624" s="152"/>
      <c r="Y624" s="152"/>
      <c r="Z624" s="152"/>
      <c r="AA624" s="152"/>
      <c r="AB624" s="152"/>
    </row>
    <row r="625" spans="1:28" ht="26.25" customHeight="1" x14ac:dyDescent="0.25">
      <c r="A625" s="151"/>
      <c r="B625" s="152"/>
      <c r="C625" s="151"/>
      <c r="D625" s="153"/>
      <c r="E625" s="153"/>
      <c r="F625" s="153"/>
      <c r="G625" s="153"/>
      <c r="H625" s="152"/>
      <c r="I625" s="152"/>
      <c r="J625" s="151"/>
      <c r="K625" s="151"/>
      <c r="L625" s="151"/>
      <c r="M625" s="151"/>
      <c r="N625" s="154"/>
      <c r="O625" s="154"/>
      <c r="P625" s="154"/>
      <c r="Q625" s="154"/>
      <c r="R625" s="152"/>
      <c r="S625" s="152"/>
      <c r="T625" s="152"/>
      <c r="U625" s="152"/>
      <c r="V625" s="152"/>
      <c r="W625" s="152"/>
      <c r="X625" s="152"/>
      <c r="Y625" s="152"/>
      <c r="Z625" s="152"/>
      <c r="AA625" s="152"/>
      <c r="AB625" s="152"/>
    </row>
    <row r="626" spans="1:28" ht="26.25" customHeight="1" x14ac:dyDescent="0.25">
      <c r="A626" s="151"/>
      <c r="B626" s="152"/>
      <c r="C626" s="151"/>
      <c r="D626" s="153"/>
      <c r="E626" s="153"/>
      <c r="F626" s="153"/>
      <c r="G626" s="153"/>
      <c r="H626" s="152"/>
      <c r="I626" s="152"/>
      <c r="J626" s="151"/>
      <c r="K626" s="151"/>
      <c r="L626" s="151"/>
      <c r="M626" s="151"/>
      <c r="N626" s="154"/>
      <c r="O626" s="154"/>
      <c r="P626" s="154"/>
      <c r="Q626" s="154"/>
      <c r="R626" s="152"/>
      <c r="S626" s="152"/>
      <c r="T626" s="152"/>
      <c r="U626" s="152"/>
      <c r="V626" s="152"/>
      <c r="W626" s="152"/>
      <c r="X626" s="152"/>
      <c r="Y626" s="152"/>
      <c r="Z626" s="152"/>
      <c r="AA626" s="152"/>
      <c r="AB626" s="152"/>
    </row>
    <row r="627" spans="1:28" ht="26.25" customHeight="1" x14ac:dyDescent="0.25">
      <c r="A627" s="151"/>
      <c r="B627" s="152"/>
      <c r="C627" s="151"/>
      <c r="D627" s="153"/>
      <c r="E627" s="153"/>
      <c r="F627" s="153"/>
      <c r="G627" s="153"/>
      <c r="H627" s="152"/>
      <c r="I627" s="152"/>
      <c r="J627" s="151"/>
      <c r="K627" s="151"/>
      <c r="L627" s="151"/>
      <c r="M627" s="151"/>
      <c r="N627" s="154"/>
      <c r="O627" s="154"/>
      <c r="P627" s="154"/>
      <c r="Q627" s="154"/>
      <c r="R627" s="152"/>
      <c r="S627" s="152"/>
      <c r="T627" s="152"/>
      <c r="U627" s="152"/>
      <c r="V627" s="152"/>
      <c r="W627" s="152"/>
      <c r="X627" s="152"/>
      <c r="Y627" s="152"/>
      <c r="Z627" s="152"/>
      <c r="AA627" s="152"/>
      <c r="AB627" s="152"/>
    </row>
    <row r="628" spans="1:28" ht="26.25" customHeight="1" x14ac:dyDescent="0.25">
      <c r="A628" s="151"/>
      <c r="B628" s="152"/>
      <c r="C628" s="151"/>
      <c r="D628" s="153"/>
      <c r="E628" s="153"/>
      <c r="F628" s="153"/>
      <c r="G628" s="153"/>
      <c r="H628" s="152"/>
      <c r="I628" s="152"/>
      <c r="J628" s="151"/>
      <c r="K628" s="151"/>
      <c r="L628" s="151"/>
      <c r="M628" s="151"/>
      <c r="N628" s="154"/>
      <c r="O628" s="154"/>
      <c r="P628" s="154"/>
      <c r="Q628" s="154"/>
      <c r="R628" s="152"/>
      <c r="S628" s="152"/>
      <c r="T628" s="152"/>
      <c r="U628" s="152"/>
      <c r="V628" s="152"/>
      <c r="W628" s="152"/>
      <c r="X628" s="152"/>
      <c r="Y628" s="152"/>
      <c r="Z628" s="152"/>
      <c r="AA628" s="152"/>
      <c r="AB628" s="152"/>
    </row>
    <row r="629" spans="1:28" ht="26.25" customHeight="1" x14ac:dyDescent="0.25">
      <c r="A629" s="151"/>
      <c r="B629" s="152"/>
      <c r="C629" s="151"/>
      <c r="D629" s="153"/>
      <c r="E629" s="153"/>
      <c r="F629" s="153"/>
      <c r="G629" s="153"/>
      <c r="H629" s="152"/>
      <c r="I629" s="152"/>
      <c r="J629" s="151"/>
      <c r="K629" s="151"/>
      <c r="L629" s="151"/>
      <c r="M629" s="151"/>
      <c r="N629" s="154"/>
      <c r="O629" s="154"/>
      <c r="P629" s="154"/>
      <c r="Q629" s="154"/>
      <c r="R629" s="152"/>
      <c r="S629" s="152"/>
      <c r="T629" s="152"/>
      <c r="U629" s="152"/>
      <c r="V629" s="152"/>
      <c r="W629" s="152"/>
      <c r="X629" s="152"/>
      <c r="Y629" s="152"/>
      <c r="Z629" s="152"/>
      <c r="AA629" s="152"/>
      <c r="AB629" s="152"/>
    </row>
    <row r="630" spans="1:28" ht="26.25" customHeight="1" x14ac:dyDescent="0.25">
      <c r="A630" s="151"/>
      <c r="B630" s="152"/>
      <c r="C630" s="151"/>
      <c r="D630" s="153"/>
      <c r="E630" s="153"/>
      <c r="F630" s="153"/>
      <c r="G630" s="153"/>
      <c r="H630" s="152"/>
      <c r="I630" s="152"/>
      <c r="J630" s="151"/>
      <c r="K630" s="151"/>
      <c r="L630" s="151"/>
      <c r="M630" s="151"/>
      <c r="N630" s="154"/>
      <c r="O630" s="154"/>
      <c r="P630" s="154"/>
      <c r="Q630" s="154"/>
      <c r="R630" s="152"/>
      <c r="S630" s="152"/>
      <c r="T630" s="152"/>
      <c r="U630" s="152"/>
      <c r="V630" s="152"/>
      <c r="W630" s="152"/>
      <c r="X630" s="152"/>
      <c r="Y630" s="152"/>
      <c r="Z630" s="152"/>
      <c r="AA630" s="152"/>
      <c r="AB630" s="152"/>
    </row>
    <row r="631" spans="1:28" ht="26.25" customHeight="1" x14ac:dyDescent="0.25">
      <c r="A631" s="151"/>
      <c r="B631" s="152"/>
      <c r="C631" s="151"/>
      <c r="D631" s="153"/>
      <c r="E631" s="153"/>
      <c r="F631" s="153"/>
      <c r="G631" s="153"/>
      <c r="H631" s="152"/>
      <c r="I631" s="152"/>
      <c r="J631" s="151"/>
      <c r="K631" s="151"/>
      <c r="L631" s="151"/>
      <c r="M631" s="151"/>
      <c r="N631" s="154"/>
      <c r="O631" s="154"/>
      <c r="P631" s="154"/>
      <c r="Q631" s="154"/>
      <c r="R631" s="152"/>
      <c r="S631" s="152"/>
      <c r="T631" s="152"/>
      <c r="U631" s="152"/>
      <c r="V631" s="152"/>
      <c r="W631" s="152"/>
      <c r="X631" s="152"/>
      <c r="Y631" s="152"/>
      <c r="Z631" s="152"/>
      <c r="AA631" s="152"/>
      <c r="AB631" s="152"/>
    </row>
    <row r="632" spans="1:28" ht="26.25" customHeight="1" x14ac:dyDescent="0.25">
      <c r="A632" s="151"/>
      <c r="B632" s="152"/>
      <c r="C632" s="151"/>
      <c r="D632" s="153"/>
      <c r="E632" s="153"/>
      <c r="F632" s="153"/>
      <c r="G632" s="153"/>
      <c r="H632" s="152"/>
      <c r="I632" s="152"/>
      <c r="J632" s="151"/>
      <c r="K632" s="151"/>
      <c r="L632" s="151"/>
      <c r="M632" s="151"/>
      <c r="N632" s="154"/>
      <c r="O632" s="154"/>
      <c r="P632" s="154"/>
      <c r="Q632" s="154"/>
      <c r="R632" s="152"/>
      <c r="S632" s="152"/>
      <c r="T632" s="152"/>
      <c r="U632" s="152"/>
      <c r="V632" s="152"/>
      <c r="W632" s="152"/>
      <c r="X632" s="152"/>
      <c r="Y632" s="152"/>
      <c r="Z632" s="152"/>
      <c r="AA632" s="152"/>
      <c r="AB632" s="152"/>
    </row>
    <row r="633" spans="1:28" ht="26.25" customHeight="1" x14ac:dyDescent="0.25">
      <c r="A633" s="151"/>
      <c r="B633" s="152"/>
      <c r="C633" s="151"/>
      <c r="D633" s="153"/>
      <c r="E633" s="153"/>
      <c r="F633" s="153"/>
      <c r="G633" s="153"/>
      <c r="H633" s="152"/>
      <c r="I633" s="152"/>
      <c r="J633" s="151"/>
      <c r="K633" s="151"/>
      <c r="L633" s="151"/>
      <c r="M633" s="151"/>
      <c r="N633" s="154"/>
      <c r="O633" s="154"/>
      <c r="P633" s="154"/>
      <c r="Q633" s="154"/>
      <c r="R633" s="152"/>
      <c r="S633" s="152"/>
      <c r="T633" s="152"/>
      <c r="U633" s="152"/>
      <c r="V633" s="152"/>
      <c r="W633" s="152"/>
      <c r="X633" s="152"/>
      <c r="Y633" s="152"/>
      <c r="Z633" s="152"/>
      <c r="AA633" s="152"/>
      <c r="AB633" s="152"/>
    </row>
    <row r="634" spans="1:28" ht="26.25" customHeight="1" x14ac:dyDescent="0.25">
      <c r="A634" s="151"/>
      <c r="B634" s="152"/>
      <c r="C634" s="151"/>
      <c r="D634" s="153"/>
      <c r="E634" s="153"/>
      <c r="F634" s="153"/>
      <c r="G634" s="153"/>
      <c r="H634" s="152"/>
      <c r="I634" s="152"/>
      <c r="J634" s="151"/>
      <c r="K634" s="151"/>
      <c r="L634" s="151"/>
      <c r="M634" s="151"/>
      <c r="N634" s="154"/>
      <c r="O634" s="154"/>
      <c r="P634" s="154"/>
      <c r="Q634" s="154"/>
      <c r="R634" s="152"/>
      <c r="S634" s="152"/>
      <c r="T634" s="152"/>
      <c r="U634" s="152"/>
      <c r="V634" s="152"/>
      <c r="W634" s="152"/>
      <c r="X634" s="152"/>
      <c r="Y634" s="152"/>
      <c r="Z634" s="152"/>
      <c r="AA634" s="152"/>
      <c r="AB634" s="152"/>
    </row>
    <row r="635" spans="1:28" ht="26.25" customHeight="1" x14ac:dyDescent="0.25">
      <c r="A635" s="151"/>
      <c r="B635" s="152"/>
      <c r="C635" s="151"/>
      <c r="D635" s="153"/>
      <c r="E635" s="153"/>
      <c r="F635" s="153"/>
      <c r="G635" s="153"/>
      <c r="H635" s="152"/>
      <c r="I635" s="152"/>
      <c r="J635" s="151"/>
      <c r="K635" s="151"/>
      <c r="L635" s="151"/>
      <c r="M635" s="151"/>
      <c r="N635" s="154"/>
      <c r="O635" s="154"/>
      <c r="P635" s="154"/>
      <c r="Q635" s="154"/>
      <c r="R635" s="152"/>
      <c r="S635" s="152"/>
      <c r="T635" s="152"/>
      <c r="U635" s="152"/>
      <c r="V635" s="152"/>
      <c r="W635" s="152"/>
      <c r="X635" s="152"/>
      <c r="Y635" s="152"/>
      <c r="Z635" s="152"/>
      <c r="AA635" s="152"/>
      <c r="AB635" s="152"/>
    </row>
    <row r="636" spans="1:28" ht="26.25" customHeight="1" x14ac:dyDescent="0.25">
      <c r="A636" s="151"/>
      <c r="B636" s="152"/>
      <c r="C636" s="151"/>
      <c r="D636" s="153"/>
      <c r="E636" s="153"/>
      <c r="F636" s="153"/>
      <c r="G636" s="153"/>
      <c r="H636" s="152"/>
      <c r="I636" s="152"/>
      <c r="J636" s="151"/>
      <c r="K636" s="151"/>
      <c r="L636" s="151"/>
      <c r="M636" s="151"/>
      <c r="N636" s="154"/>
      <c r="O636" s="154"/>
      <c r="P636" s="154"/>
      <c r="Q636" s="154"/>
      <c r="R636" s="152"/>
      <c r="S636" s="152"/>
      <c r="T636" s="152"/>
      <c r="U636" s="152"/>
      <c r="V636" s="152"/>
      <c r="W636" s="152"/>
      <c r="X636" s="152"/>
      <c r="Y636" s="152"/>
      <c r="Z636" s="152"/>
      <c r="AA636" s="152"/>
      <c r="AB636" s="152"/>
    </row>
    <row r="637" spans="1:28" ht="26.25" customHeight="1" x14ac:dyDescent="0.25">
      <c r="A637" s="151"/>
      <c r="B637" s="152"/>
      <c r="C637" s="151"/>
      <c r="D637" s="153"/>
      <c r="E637" s="153"/>
      <c r="F637" s="153"/>
      <c r="G637" s="153"/>
      <c r="H637" s="152"/>
      <c r="I637" s="152"/>
      <c r="J637" s="151"/>
      <c r="K637" s="151"/>
      <c r="L637" s="151"/>
      <c r="M637" s="151"/>
      <c r="N637" s="154"/>
      <c r="O637" s="154"/>
      <c r="P637" s="154"/>
      <c r="Q637" s="154"/>
      <c r="R637" s="152"/>
      <c r="S637" s="152"/>
      <c r="T637" s="152"/>
      <c r="U637" s="152"/>
      <c r="V637" s="152"/>
      <c r="W637" s="152"/>
      <c r="X637" s="152"/>
      <c r="Y637" s="152"/>
      <c r="Z637" s="152"/>
      <c r="AA637" s="152"/>
      <c r="AB637" s="152"/>
    </row>
    <row r="638" spans="1:28" ht="26.25" customHeight="1" x14ac:dyDescent="0.25">
      <c r="A638" s="151"/>
      <c r="B638" s="152"/>
      <c r="C638" s="151"/>
      <c r="D638" s="153"/>
      <c r="E638" s="153"/>
      <c r="F638" s="153"/>
      <c r="G638" s="153"/>
      <c r="H638" s="152"/>
      <c r="I638" s="152"/>
      <c r="J638" s="151"/>
      <c r="K638" s="151"/>
      <c r="L638" s="151"/>
      <c r="M638" s="151"/>
      <c r="N638" s="154"/>
      <c r="O638" s="154"/>
      <c r="P638" s="154"/>
      <c r="Q638" s="154"/>
      <c r="R638" s="152"/>
      <c r="S638" s="152"/>
      <c r="T638" s="152"/>
      <c r="U638" s="152"/>
      <c r="V638" s="152"/>
      <c r="W638" s="152"/>
      <c r="X638" s="152"/>
      <c r="Y638" s="152"/>
      <c r="Z638" s="152"/>
      <c r="AA638" s="152"/>
      <c r="AB638" s="152"/>
    </row>
    <row r="639" spans="1:28" ht="26.25" customHeight="1" x14ac:dyDescent="0.25">
      <c r="A639" s="151"/>
      <c r="B639" s="152"/>
      <c r="C639" s="151"/>
      <c r="D639" s="153"/>
      <c r="E639" s="153"/>
      <c r="F639" s="153"/>
      <c r="G639" s="153"/>
      <c r="H639" s="152"/>
      <c r="I639" s="152"/>
      <c r="J639" s="151"/>
      <c r="K639" s="151"/>
      <c r="L639" s="151"/>
      <c r="M639" s="151"/>
      <c r="N639" s="154"/>
      <c r="O639" s="154"/>
      <c r="P639" s="154"/>
      <c r="Q639" s="154"/>
      <c r="R639" s="152"/>
      <c r="S639" s="152"/>
      <c r="T639" s="152"/>
      <c r="U639" s="152"/>
      <c r="V639" s="152"/>
      <c r="W639" s="152"/>
      <c r="X639" s="152"/>
      <c r="Y639" s="152"/>
      <c r="Z639" s="152"/>
      <c r="AA639" s="152"/>
      <c r="AB639" s="152"/>
    </row>
    <row r="640" spans="1:28" ht="26.25" customHeight="1" x14ac:dyDescent="0.25">
      <c r="A640" s="151"/>
      <c r="B640" s="152"/>
      <c r="C640" s="151"/>
      <c r="D640" s="153"/>
      <c r="E640" s="153"/>
      <c r="F640" s="153"/>
      <c r="G640" s="153"/>
      <c r="H640" s="152"/>
      <c r="I640" s="152"/>
      <c r="J640" s="151"/>
      <c r="K640" s="151"/>
      <c r="L640" s="151"/>
      <c r="M640" s="151"/>
      <c r="N640" s="154"/>
      <c r="O640" s="154"/>
      <c r="P640" s="154"/>
      <c r="Q640" s="154"/>
      <c r="R640" s="152"/>
      <c r="S640" s="152"/>
      <c r="T640" s="152"/>
      <c r="U640" s="152"/>
      <c r="V640" s="152"/>
      <c r="W640" s="152"/>
      <c r="X640" s="152"/>
      <c r="Y640" s="152"/>
      <c r="Z640" s="152"/>
      <c r="AA640" s="152"/>
      <c r="AB640" s="152"/>
    </row>
    <row r="641" spans="1:28" ht="26.25" customHeight="1" x14ac:dyDescent="0.25">
      <c r="A641" s="151"/>
      <c r="B641" s="152"/>
      <c r="C641" s="151"/>
      <c r="D641" s="153"/>
      <c r="E641" s="153"/>
      <c r="F641" s="153"/>
      <c r="G641" s="153"/>
      <c r="H641" s="152"/>
      <c r="I641" s="152"/>
      <c r="J641" s="151"/>
      <c r="K641" s="151"/>
      <c r="L641" s="151"/>
      <c r="M641" s="151"/>
      <c r="N641" s="154"/>
      <c r="O641" s="154"/>
      <c r="P641" s="154"/>
      <c r="Q641" s="154"/>
      <c r="R641" s="152"/>
      <c r="S641" s="152"/>
      <c r="T641" s="152"/>
      <c r="U641" s="152"/>
      <c r="V641" s="152"/>
      <c r="W641" s="152"/>
      <c r="X641" s="152"/>
      <c r="Y641" s="152"/>
      <c r="Z641" s="152"/>
      <c r="AA641" s="152"/>
      <c r="AB641" s="152"/>
    </row>
    <row r="642" spans="1:28" ht="26.25" customHeight="1" x14ac:dyDescent="0.25">
      <c r="A642" s="151"/>
      <c r="B642" s="152"/>
      <c r="C642" s="151"/>
      <c r="D642" s="153"/>
      <c r="E642" s="153"/>
      <c r="F642" s="153"/>
      <c r="G642" s="153"/>
      <c r="H642" s="152"/>
      <c r="I642" s="152"/>
      <c r="J642" s="151"/>
      <c r="K642" s="151"/>
      <c r="L642" s="151"/>
      <c r="M642" s="151"/>
      <c r="N642" s="154"/>
      <c r="O642" s="154"/>
      <c r="P642" s="154"/>
      <c r="Q642" s="154"/>
      <c r="R642" s="152"/>
      <c r="S642" s="152"/>
      <c r="T642" s="152"/>
      <c r="U642" s="152"/>
      <c r="V642" s="152"/>
      <c r="W642" s="152"/>
      <c r="X642" s="152"/>
      <c r="Y642" s="152"/>
      <c r="Z642" s="152"/>
      <c r="AA642" s="152"/>
      <c r="AB642" s="152"/>
    </row>
    <row r="643" spans="1:28" ht="26.25" customHeight="1" x14ac:dyDescent="0.25">
      <c r="A643" s="151"/>
      <c r="B643" s="152"/>
      <c r="C643" s="151"/>
      <c r="D643" s="153"/>
      <c r="E643" s="153"/>
      <c r="F643" s="153"/>
      <c r="G643" s="153"/>
      <c r="H643" s="152"/>
      <c r="I643" s="152"/>
      <c r="J643" s="151"/>
      <c r="K643" s="151"/>
      <c r="L643" s="151"/>
      <c r="M643" s="151"/>
      <c r="N643" s="154"/>
      <c r="O643" s="154"/>
      <c r="P643" s="154"/>
      <c r="Q643" s="154"/>
      <c r="R643" s="152"/>
      <c r="S643" s="152"/>
      <c r="T643" s="152"/>
      <c r="U643" s="152"/>
      <c r="V643" s="152"/>
      <c r="W643" s="152"/>
      <c r="X643" s="152"/>
      <c r="Y643" s="152"/>
      <c r="Z643" s="152"/>
      <c r="AA643" s="152"/>
      <c r="AB643" s="152"/>
    </row>
    <row r="644" spans="1:28" ht="26.25" customHeight="1" x14ac:dyDescent="0.25">
      <c r="A644" s="151"/>
      <c r="B644" s="152"/>
      <c r="C644" s="151"/>
      <c r="D644" s="153"/>
      <c r="E644" s="153"/>
      <c r="F644" s="153"/>
      <c r="G644" s="153"/>
      <c r="H644" s="152"/>
      <c r="I644" s="152"/>
      <c r="J644" s="151"/>
      <c r="K644" s="151"/>
      <c r="L644" s="151"/>
      <c r="M644" s="151"/>
      <c r="N644" s="154"/>
      <c r="O644" s="154"/>
      <c r="P644" s="154"/>
      <c r="Q644" s="154"/>
      <c r="R644" s="152"/>
      <c r="S644" s="152"/>
      <c r="T644" s="152"/>
      <c r="U644" s="152"/>
      <c r="V644" s="152"/>
      <c r="W644" s="152"/>
      <c r="X644" s="152"/>
      <c r="Y644" s="152"/>
      <c r="Z644" s="152"/>
      <c r="AA644" s="152"/>
      <c r="AB644" s="152"/>
    </row>
    <row r="645" spans="1:28" ht="26.25" customHeight="1" x14ac:dyDescent="0.25">
      <c r="A645" s="151"/>
      <c r="B645" s="152"/>
      <c r="C645" s="151"/>
      <c r="D645" s="153"/>
      <c r="E645" s="153"/>
      <c r="F645" s="153"/>
      <c r="G645" s="153"/>
      <c r="H645" s="152"/>
      <c r="I645" s="152"/>
      <c r="J645" s="151"/>
      <c r="K645" s="151"/>
      <c r="L645" s="151"/>
      <c r="M645" s="151"/>
      <c r="N645" s="154"/>
      <c r="O645" s="154"/>
      <c r="P645" s="154"/>
      <c r="Q645" s="154"/>
      <c r="R645" s="152"/>
      <c r="S645" s="152"/>
      <c r="T645" s="152"/>
      <c r="U645" s="152"/>
      <c r="V645" s="152"/>
      <c r="W645" s="152"/>
      <c r="X645" s="152"/>
      <c r="Y645" s="152"/>
      <c r="Z645" s="152"/>
      <c r="AA645" s="152"/>
      <c r="AB645" s="152"/>
    </row>
    <row r="646" spans="1:28" ht="26.25" customHeight="1" x14ac:dyDescent="0.25">
      <c r="A646" s="151"/>
      <c r="B646" s="152"/>
      <c r="C646" s="151"/>
      <c r="D646" s="153"/>
      <c r="E646" s="153"/>
      <c r="F646" s="153"/>
      <c r="G646" s="153"/>
      <c r="H646" s="152"/>
      <c r="I646" s="152"/>
      <c r="J646" s="151"/>
      <c r="K646" s="151"/>
      <c r="L646" s="151"/>
      <c r="M646" s="151"/>
      <c r="N646" s="154"/>
      <c r="O646" s="154"/>
      <c r="P646" s="154"/>
      <c r="Q646" s="154"/>
      <c r="R646" s="152"/>
      <c r="S646" s="152"/>
      <c r="T646" s="152"/>
      <c r="U646" s="152"/>
      <c r="V646" s="152"/>
      <c r="W646" s="152"/>
      <c r="X646" s="152"/>
      <c r="Y646" s="152"/>
      <c r="Z646" s="152"/>
      <c r="AA646" s="152"/>
      <c r="AB646" s="152"/>
    </row>
    <row r="647" spans="1:28" ht="26.25" customHeight="1" x14ac:dyDescent="0.25">
      <c r="A647" s="151"/>
      <c r="B647" s="152"/>
      <c r="C647" s="151"/>
      <c r="D647" s="153"/>
      <c r="E647" s="153"/>
      <c r="F647" s="153"/>
      <c r="G647" s="153"/>
      <c r="H647" s="152"/>
      <c r="I647" s="152"/>
      <c r="J647" s="151"/>
      <c r="K647" s="151"/>
      <c r="L647" s="151"/>
      <c r="M647" s="151"/>
      <c r="N647" s="154"/>
      <c r="O647" s="154"/>
      <c r="P647" s="154"/>
      <c r="Q647" s="154"/>
      <c r="R647" s="152"/>
      <c r="S647" s="152"/>
      <c r="T647" s="152"/>
      <c r="U647" s="152"/>
      <c r="V647" s="152"/>
      <c r="W647" s="152"/>
      <c r="X647" s="152"/>
      <c r="Y647" s="152"/>
      <c r="Z647" s="152"/>
      <c r="AA647" s="152"/>
      <c r="AB647" s="152"/>
    </row>
    <row r="648" spans="1:28" ht="26.25" customHeight="1" x14ac:dyDescent="0.25">
      <c r="A648" s="151"/>
      <c r="B648" s="152"/>
      <c r="C648" s="151"/>
      <c r="D648" s="153"/>
      <c r="E648" s="153"/>
      <c r="F648" s="153"/>
      <c r="G648" s="153"/>
      <c r="H648" s="152"/>
      <c r="I648" s="152"/>
      <c r="J648" s="151"/>
      <c r="K648" s="151"/>
      <c r="L648" s="151"/>
      <c r="M648" s="151"/>
      <c r="N648" s="154"/>
      <c r="O648" s="154"/>
      <c r="P648" s="154"/>
      <c r="Q648" s="154"/>
      <c r="R648" s="152"/>
      <c r="S648" s="152"/>
      <c r="T648" s="152"/>
      <c r="U648" s="152"/>
      <c r="V648" s="152"/>
      <c r="W648" s="152"/>
      <c r="X648" s="152"/>
      <c r="Y648" s="152"/>
      <c r="Z648" s="152"/>
      <c r="AA648" s="152"/>
      <c r="AB648" s="152"/>
    </row>
    <row r="649" spans="1:28" ht="26.25" customHeight="1" x14ac:dyDescent="0.25">
      <c r="A649" s="151"/>
      <c r="B649" s="152"/>
      <c r="C649" s="151"/>
      <c r="D649" s="153"/>
      <c r="E649" s="153"/>
      <c r="F649" s="153"/>
      <c r="G649" s="153"/>
      <c r="H649" s="152"/>
      <c r="I649" s="152"/>
      <c r="J649" s="151"/>
      <c r="K649" s="151"/>
      <c r="L649" s="151"/>
      <c r="M649" s="151"/>
      <c r="N649" s="154"/>
      <c r="O649" s="154"/>
      <c r="P649" s="154"/>
      <c r="Q649" s="154"/>
      <c r="R649" s="152"/>
      <c r="S649" s="152"/>
      <c r="T649" s="152"/>
      <c r="U649" s="152"/>
      <c r="V649" s="152"/>
      <c r="W649" s="152"/>
      <c r="X649" s="152"/>
      <c r="Y649" s="152"/>
      <c r="Z649" s="152"/>
      <c r="AA649" s="152"/>
      <c r="AB649" s="152"/>
    </row>
    <row r="650" spans="1:28" ht="26.25" customHeight="1" x14ac:dyDescent="0.25">
      <c r="A650" s="151"/>
      <c r="B650" s="152"/>
      <c r="C650" s="151"/>
      <c r="D650" s="153"/>
      <c r="E650" s="153"/>
      <c r="F650" s="153"/>
      <c r="G650" s="153"/>
      <c r="H650" s="152"/>
      <c r="I650" s="152"/>
      <c r="J650" s="151"/>
      <c r="K650" s="151"/>
      <c r="L650" s="151"/>
      <c r="M650" s="151"/>
      <c r="N650" s="154"/>
      <c r="O650" s="154"/>
      <c r="P650" s="154"/>
      <c r="Q650" s="154"/>
      <c r="R650" s="152"/>
      <c r="S650" s="152"/>
      <c r="T650" s="152"/>
      <c r="U650" s="152"/>
      <c r="V650" s="152"/>
      <c r="W650" s="152"/>
      <c r="X650" s="152"/>
      <c r="Y650" s="152"/>
      <c r="Z650" s="152"/>
      <c r="AA650" s="152"/>
      <c r="AB650" s="152"/>
    </row>
    <row r="651" spans="1:28" ht="26.25" customHeight="1" x14ac:dyDescent="0.25">
      <c r="A651" s="151"/>
      <c r="B651" s="152"/>
      <c r="C651" s="151"/>
      <c r="D651" s="153"/>
      <c r="E651" s="153"/>
      <c r="F651" s="153"/>
      <c r="G651" s="153"/>
      <c r="H651" s="152"/>
      <c r="I651" s="152"/>
      <c r="J651" s="151"/>
      <c r="K651" s="151"/>
      <c r="L651" s="151"/>
      <c r="M651" s="151"/>
      <c r="N651" s="154"/>
      <c r="O651" s="154"/>
      <c r="P651" s="154"/>
      <c r="Q651" s="154"/>
      <c r="R651" s="152"/>
      <c r="S651" s="152"/>
      <c r="T651" s="152"/>
      <c r="U651" s="152"/>
      <c r="V651" s="152"/>
      <c r="W651" s="152"/>
      <c r="X651" s="152"/>
      <c r="Y651" s="152"/>
      <c r="Z651" s="152"/>
      <c r="AA651" s="152"/>
      <c r="AB651" s="152"/>
    </row>
    <row r="652" spans="1:28" ht="26.25" customHeight="1" x14ac:dyDescent="0.25">
      <c r="A652" s="151"/>
      <c r="B652" s="152"/>
      <c r="C652" s="151"/>
      <c r="D652" s="153"/>
      <c r="E652" s="153"/>
      <c r="F652" s="153"/>
      <c r="G652" s="153"/>
      <c r="H652" s="152"/>
      <c r="I652" s="152"/>
      <c r="J652" s="151"/>
      <c r="K652" s="151"/>
      <c r="L652" s="151"/>
      <c r="M652" s="151"/>
      <c r="N652" s="154"/>
      <c r="O652" s="154"/>
      <c r="P652" s="154"/>
      <c r="Q652" s="154"/>
      <c r="R652" s="152"/>
      <c r="S652" s="152"/>
      <c r="T652" s="152"/>
      <c r="U652" s="152"/>
      <c r="V652" s="152"/>
      <c r="W652" s="152"/>
      <c r="X652" s="152"/>
      <c r="Y652" s="152"/>
      <c r="Z652" s="152"/>
      <c r="AA652" s="152"/>
      <c r="AB652" s="152"/>
    </row>
    <row r="653" spans="1:28" ht="26.25" customHeight="1" x14ac:dyDescent="0.25">
      <c r="A653" s="151"/>
      <c r="B653" s="152"/>
      <c r="C653" s="151"/>
      <c r="D653" s="153"/>
      <c r="E653" s="153"/>
      <c r="F653" s="153"/>
      <c r="G653" s="153"/>
      <c r="H653" s="152"/>
      <c r="I653" s="152"/>
      <c r="J653" s="151"/>
      <c r="K653" s="151"/>
      <c r="L653" s="151"/>
      <c r="M653" s="151"/>
      <c r="N653" s="154"/>
      <c r="O653" s="154"/>
      <c r="P653" s="154"/>
      <c r="Q653" s="154"/>
      <c r="R653" s="152"/>
      <c r="S653" s="152"/>
      <c r="T653" s="152"/>
      <c r="U653" s="152"/>
      <c r="V653" s="152"/>
      <c r="W653" s="152"/>
      <c r="X653" s="152"/>
      <c r="Y653" s="152"/>
      <c r="Z653" s="152"/>
      <c r="AA653" s="152"/>
      <c r="AB653" s="152"/>
    </row>
    <row r="654" spans="1:28" ht="26.25" customHeight="1" x14ac:dyDescent="0.25">
      <c r="A654" s="151"/>
      <c r="B654" s="152"/>
      <c r="C654" s="151"/>
      <c r="D654" s="153"/>
      <c r="E654" s="153"/>
      <c r="F654" s="153"/>
      <c r="G654" s="153"/>
      <c r="H654" s="152"/>
      <c r="I654" s="152"/>
      <c r="J654" s="151"/>
      <c r="K654" s="151"/>
      <c r="L654" s="151"/>
      <c r="M654" s="151"/>
      <c r="N654" s="154"/>
      <c r="O654" s="154"/>
      <c r="P654" s="154"/>
      <c r="Q654" s="154"/>
      <c r="R654" s="152"/>
      <c r="S654" s="152"/>
      <c r="T654" s="152"/>
      <c r="U654" s="152"/>
      <c r="V654" s="152"/>
      <c r="W654" s="152"/>
      <c r="X654" s="152"/>
      <c r="Y654" s="152"/>
      <c r="Z654" s="152"/>
      <c r="AA654" s="152"/>
      <c r="AB654" s="152"/>
    </row>
    <row r="655" spans="1:28" ht="26.25" customHeight="1" x14ac:dyDescent="0.25">
      <c r="A655" s="151"/>
      <c r="B655" s="152"/>
      <c r="C655" s="151"/>
      <c r="D655" s="153"/>
      <c r="E655" s="153"/>
      <c r="F655" s="153"/>
      <c r="G655" s="153"/>
      <c r="H655" s="152"/>
      <c r="I655" s="152"/>
      <c r="J655" s="151"/>
      <c r="K655" s="151"/>
      <c r="L655" s="151"/>
      <c r="M655" s="151"/>
      <c r="N655" s="154"/>
      <c r="O655" s="154"/>
      <c r="P655" s="154"/>
      <c r="Q655" s="154"/>
      <c r="R655" s="152"/>
      <c r="S655" s="152"/>
      <c r="T655" s="152"/>
      <c r="U655" s="152"/>
      <c r="V655" s="152"/>
      <c r="W655" s="152"/>
      <c r="X655" s="152"/>
      <c r="Y655" s="152"/>
      <c r="Z655" s="152"/>
      <c r="AA655" s="152"/>
      <c r="AB655" s="152"/>
    </row>
    <row r="656" spans="1:28" ht="26.25" customHeight="1" x14ac:dyDescent="0.25">
      <c r="A656" s="151"/>
      <c r="B656" s="152"/>
      <c r="C656" s="151"/>
      <c r="D656" s="153"/>
      <c r="E656" s="153"/>
      <c r="F656" s="153"/>
      <c r="G656" s="153"/>
      <c r="H656" s="152"/>
      <c r="I656" s="152"/>
      <c r="J656" s="151"/>
      <c r="K656" s="151"/>
      <c r="L656" s="151"/>
      <c r="M656" s="151"/>
      <c r="N656" s="154"/>
      <c r="O656" s="154"/>
      <c r="P656" s="154"/>
      <c r="Q656" s="154"/>
      <c r="R656" s="152"/>
      <c r="S656" s="152"/>
      <c r="T656" s="152"/>
      <c r="U656" s="152"/>
      <c r="V656" s="152"/>
      <c r="W656" s="152"/>
      <c r="X656" s="152"/>
      <c r="Y656" s="152"/>
      <c r="Z656" s="152"/>
      <c r="AA656" s="152"/>
      <c r="AB656" s="152"/>
    </row>
    <row r="657" spans="1:28" ht="26.25" customHeight="1" x14ac:dyDescent="0.25">
      <c r="A657" s="151"/>
      <c r="B657" s="152"/>
      <c r="C657" s="151"/>
      <c r="D657" s="153"/>
      <c r="E657" s="153"/>
      <c r="F657" s="153"/>
      <c r="G657" s="153"/>
      <c r="H657" s="152"/>
      <c r="I657" s="152"/>
      <c r="J657" s="151"/>
      <c r="K657" s="151"/>
      <c r="L657" s="151"/>
      <c r="M657" s="151"/>
      <c r="N657" s="154"/>
      <c r="O657" s="154"/>
      <c r="P657" s="154"/>
      <c r="Q657" s="154"/>
      <c r="R657" s="152"/>
      <c r="S657" s="152"/>
      <c r="T657" s="152"/>
      <c r="U657" s="152"/>
      <c r="V657" s="152"/>
      <c r="W657" s="152"/>
      <c r="X657" s="152"/>
      <c r="Y657" s="152"/>
      <c r="Z657" s="152"/>
      <c r="AA657" s="152"/>
      <c r="AB657" s="152"/>
    </row>
    <row r="658" spans="1:28" ht="26.25" customHeight="1" x14ac:dyDescent="0.25">
      <c r="A658" s="151"/>
      <c r="B658" s="152"/>
      <c r="C658" s="151"/>
      <c r="D658" s="153"/>
      <c r="E658" s="153"/>
      <c r="F658" s="153"/>
      <c r="G658" s="153"/>
      <c r="H658" s="152"/>
      <c r="I658" s="152"/>
      <c r="J658" s="151"/>
      <c r="K658" s="151"/>
      <c r="L658" s="151"/>
      <c r="M658" s="151"/>
      <c r="N658" s="154"/>
      <c r="O658" s="154"/>
      <c r="P658" s="154"/>
      <c r="Q658" s="154"/>
      <c r="R658" s="152"/>
      <c r="S658" s="152"/>
      <c r="T658" s="152"/>
      <c r="U658" s="152"/>
      <c r="V658" s="152"/>
      <c r="W658" s="152"/>
      <c r="X658" s="152"/>
      <c r="Y658" s="152"/>
      <c r="Z658" s="152"/>
      <c r="AA658" s="152"/>
      <c r="AB658" s="152"/>
    </row>
    <row r="659" spans="1:28" ht="26.25" customHeight="1" x14ac:dyDescent="0.25">
      <c r="A659" s="151"/>
      <c r="B659" s="152"/>
      <c r="C659" s="151"/>
      <c r="D659" s="153"/>
      <c r="E659" s="153"/>
      <c r="F659" s="153"/>
      <c r="G659" s="153"/>
      <c r="H659" s="152"/>
      <c r="I659" s="152"/>
      <c r="J659" s="151"/>
      <c r="K659" s="151"/>
      <c r="L659" s="151"/>
      <c r="M659" s="151"/>
      <c r="N659" s="154"/>
      <c r="O659" s="154"/>
      <c r="P659" s="154"/>
      <c r="Q659" s="154"/>
      <c r="R659" s="152"/>
      <c r="S659" s="152"/>
      <c r="T659" s="152"/>
      <c r="U659" s="152"/>
      <c r="V659" s="152"/>
      <c r="W659" s="152"/>
      <c r="X659" s="152"/>
      <c r="Y659" s="152"/>
      <c r="Z659" s="152"/>
      <c r="AA659" s="152"/>
      <c r="AB659" s="152"/>
    </row>
    <row r="660" spans="1:28" ht="26.25" customHeight="1" x14ac:dyDescent="0.25">
      <c r="A660" s="151"/>
      <c r="B660" s="152"/>
      <c r="C660" s="151"/>
      <c r="D660" s="153"/>
      <c r="E660" s="153"/>
      <c r="F660" s="153"/>
      <c r="G660" s="153"/>
      <c r="H660" s="152"/>
      <c r="I660" s="152"/>
      <c r="J660" s="151"/>
      <c r="K660" s="151"/>
      <c r="L660" s="151"/>
      <c r="M660" s="151"/>
      <c r="N660" s="154"/>
      <c r="O660" s="154"/>
      <c r="P660" s="154"/>
      <c r="Q660" s="154"/>
      <c r="R660" s="152"/>
      <c r="S660" s="152"/>
      <c r="T660" s="152"/>
      <c r="U660" s="152"/>
      <c r="V660" s="152"/>
      <c r="W660" s="152"/>
      <c r="X660" s="152"/>
      <c r="Y660" s="152"/>
      <c r="Z660" s="152"/>
      <c r="AA660" s="152"/>
      <c r="AB660" s="152"/>
    </row>
    <row r="661" spans="1:28" ht="26.25" customHeight="1" x14ac:dyDescent="0.25">
      <c r="A661" s="151"/>
      <c r="B661" s="152"/>
      <c r="C661" s="151"/>
      <c r="D661" s="153"/>
      <c r="E661" s="153"/>
      <c r="F661" s="153"/>
      <c r="G661" s="153"/>
      <c r="H661" s="152"/>
      <c r="I661" s="152"/>
      <c r="J661" s="151"/>
      <c r="K661" s="151"/>
      <c r="L661" s="151"/>
      <c r="M661" s="151"/>
      <c r="N661" s="154"/>
      <c r="O661" s="154"/>
      <c r="P661" s="154"/>
      <c r="Q661" s="154"/>
      <c r="R661" s="152"/>
      <c r="S661" s="152"/>
      <c r="T661" s="152"/>
      <c r="U661" s="152"/>
      <c r="V661" s="152"/>
      <c r="W661" s="152"/>
      <c r="X661" s="152"/>
      <c r="Y661" s="152"/>
      <c r="Z661" s="152"/>
      <c r="AA661" s="152"/>
      <c r="AB661" s="152"/>
    </row>
    <row r="662" spans="1:28" ht="26.25" customHeight="1" x14ac:dyDescent="0.25">
      <c r="A662" s="151"/>
      <c r="B662" s="152"/>
      <c r="C662" s="151"/>
      <c r="D662" s="153"/>
      <c r="E662" s="153"/>
      <c r="F662" s="153"/>
      <c r="G662" s="153"/>
      <c r="H662" s="152"/>
      <c r="I662" s="152"/>
      <c r="J662" s="151"/>
      <c r="K662" s="151"/>
      <c r="L662" s="151"/>
      <c r="M662" s="151"/>
      <c r="N662" s="154"/>
      <c r="O662" s="154"/>
      <c r="P662" s="154"/>
      <c r="Q662" s="154"/>
      <c r="R662" s="152"/>
      <c r="S662" s="152"/>
      <c r="T662" s="152"/>
      <c r="U662" s="152"/>
      <c r="V662" s="152"/>
      <c r="W662" s="152"/>
      <c r="X662" s="152"/>
      <c r="Y662" s="152"/>
      <c r="Z662" s="152"/>
      <c r="AA662" s="152"/>
      <c r="AB662" s="152"/>
    </row>
    <row r="663" spans="1:28" ht="26.25" customHeight="1" x14ac:dyDescent="0.25">
      <c r="A663" s="151"/>
      <c r="B663" s="152"/>
      <c r="C663" s="151"/>
      <c r="D663" s="153"/>
      <c r="E663" s="153"/>
      <c r="F663" s="153"/>
      <c r="G663" s="153"/>
      <c r="H663" s="152"/>
      <c r="I663" s="152"/>
      <c r="J663" s="151"/>
      <c r="K663" s="151"/>
      <c r="L663" s="151"/>
      <c r="M663" s="151"/>
      <c r="N663" s="154"/>
      <c r="O663" s="154"/>
      <c r="P663" s="154"/>
      <c r="Q663" s="154"/>
      <c r="R663" s="152"/>
      <c r="S663" s="152"/>
      <c r="T663" s="152"/>
      <c r="U663" s="152"/>
      <c r="V663" s="152"/>
      <c r="W663" s="152"/>
      <c r="X663" s="152"/>
      <c r="Y663" s="152"/>
      <c r="Z663" s="152"/>
      <c r="AA663" s="152"/>
      <c r="AB663" s="152"/>
    </row>
    <row r="664" spans="1:28" ht="26.25" customHeight="1" x14ac:dyDescent="0.25">
      <c r="A664" s="151"/>
      <c r="B664" s="152"/>
      <c r="C664" s="151"/>
      <c r="D664" s="153"/>
      <c r="E664" s="153"/>
      <c r="F664" s="153"/>
      <c r="G664" s="153"/>
      <c r="H664" s="152"/>
      <c r="I664" s="152"/>
      <c r="J664" s="151"/>
      <c r="K664" s="151"/>
      <c r="L664" s="151"/>
      <c r="M664" s="151"/>
      <c r="N664" s="154"/>
      <c r="O664" s="154"/>
      <c r="P664" s="154"/>
      <c r="Q664" s="154"/>
      <c r="R664" s="152"/>
      <c r="S664" s="152"/>
      <c r="T664" s="152"/>
      <c r="U664" s="152"/>
      <c r="V664" s="152"/>
      <c r="W664" s="152"/>
      <c r="X664" s="152"/>
      <c r="Y664" s="152"/>
      <c r="Z664" s="152"/>
      <c r="AA664" s="152"/>
      <c r="AB664" s="152"/>
    </row>
    <row r="665" spans="1:28" ht="26.25" customHeight="1" x14ac:dyDescent="0.25">
      <c r="A665" s="151"/>
      <c r="B665" s="152"/>
      <c r="C665" s="151"/>
      <c r="D665" s="153"/>
      <c r="E665" s="153"/>
      <c r="F665" s="153"/>
      <c r="G665" s="153"/>
      <c r="H665" s="152"/>
      <c r="I665" s="152"/>
      <c r="J665" s="151"/>
      <c r="K665" s="151"/>
      <c r="L665" s="151"/>
      <c r="M665" s="151"/>
      <c r="N665" s="154"/>
      <c r="O665" s="154"/>
      <c r="P665" s="154"/>
      <c r="Q665" s="154"/>
      <c r="R665" s="152"/>
      <c r="S665" s="152"/>
      <c r="T665" s="152"/>
      <c r="U665" s="152"/>
      <c r="V665" s="152"/>
      <c r="W665" s="152"/>
      <c r="X665" s="152"/>
      <c r="Y665" s="152"/>
      <c r="Z665" s="152"/>
      <c r="AA665" s="152"/>
      <c r="AB665" s="152"/>
    </row>
    <row r="666" spans="1:28" ht="26.25" customHeight="1" x14ac:dyDescent="0.25">
      <c r="A666" s="151"/>
      <c r="B666" s="152"/>
      <c r="C666" s="151"/>
      <c r="D666" s="153"/>
      <c r="E666" s="153"/>
      <c r="F666" s="153"/>
      <c r="G666" s="153"/>
      <c r="H666" s="152"/>
      <c r="I666" s="152"/>
      <c r="J666" s="151"/>
      <c r="K666" s="151"/>
      <c r="L666" s="151"/>
      <c r="M666" s="151"/>
      <c r="N666" s="154"/>
      <c r="O666" s="154"/>
      <c r="P666" s="154"/>
      <c r="Q666" s="154"/>
      <c r="R666" s="152"/>
      <c r="S666" s="152"/>
      <c r="T666" s="152"/>
      <c r="U666" s="152"/>
      <c r="V666" s="152"/>
      <c r="W666" s="152"/>
      <c r="X666" s="152"/>
      <c r="Y666" s="152"/>
      <c r="Z666" s="152"/>
      <c r="AA666" s="152"/>
      <c r="AB666" s="152"/>
    </row>
    <row r="667" spans="1:28" ht="26.25" customHeight="1" x14ac:dyDescent="0.25">
      <c r="A667" s="151"/>
      <c r="B667" s="152"/>
      <c r="C667" s="151"/>
      <c r="D667" s="153"/>
      <c r="E667" s="153"/>
      <c r="F667" s="153"/>
      <c r="G667" s="153"/>
      <c r="H667" s="152"/>
      <c r="I667" s="152"/>
      <c r="J667" s="151"/>
      <c r="K667" s="151"/>
      <c r="L667" s="151"/>
      <c r="M667" s="151"/>
      <c r="N667" s="154"/>
      <c r="O667" s="154"/>
      <c r="P667" s="154"/>
      <c r="Q667" s="154"/>
      <c r="R667" s="152"/>
      <c r="S667" s="152"/>
      <c r="T667" s="152"/>
      <c r="U667" s="152"/>
      <c r="V667" s="152"/>
      <c r="W667" s="152"/>
      <c r="X667" s="152"/>
      <c r="Y667" s="152"/>
      <c r="Z667" s="152"/>
      <c r="AA667" s="152"/>
      <c r="AB667" s="152"/>
    </row>
    <row r="668" spans="1:28" ht="26.25" customHeight="1" x14ac:dyDescent="0.25">
      <c r="A668" s="151"/>
      <c r="B668" s="152"/>
      <c r="C668" s="151"/>
      <c r="D668" s="153"/>
      <c r="E668" s="153"/>
      <c r="F668" s="153"/>
      <c r="G668" s="153"/>
      <c r="H668" s="152"/>
      <c r="I668" s="152"/>
      <c r="J668" s="151"/>
      <c r="K668" s="151"/>
      <c r="L668" s="151"/>
      <c r="M668" s="151"/>
      <c r="N668" s="154"/>
      <c r="O668" s="154"/>
      <c r="P668" s="154"/>
      <c r="Q668" s="154"/>
      <c r="R668" s="152"/>
      <c r="S668" s="152"/>
      <c r="T668" s="152"/>
      <c r="U668" s="152"/>
      <c r="V668" s="152"/>
      <c r="W668" s="152"/>
      <c r="X668" s="152"/>
      <c r="Y668" s="152"/>
      <c r="Z668" s="152"/>
      <c r="AA668" s="152"/>
      <c r="AB668" s="152"/>
    </row>
    <row r="669" spans="1:28" ht="26.25" customHeight="1" x14ac:dyDescent="0.25">
      <c r="A669" s="151"/>
      <c r="B669" s="152"/>
      <c r="C669" s="151"/>
      <c r="D669" s="153"/>
      <c r="E669" s="153"/>
      <c r="F669" s="153"/>
      <c r="G669" s="153"/>
      <c r="H669" s="152"/>
      <c r="I669" s="152"/>
      <c r="J669" s="151"/>
      <c r="K669" s="151"/>
      <c r="L669" s="151"/>
      <c r="M669" s="151"/>
      <c r="N669" s="154"/>
      <c r="O669" s="154"/>
      <c r="P669" s="154"/>
      <c r="Q669" s="154"/>
      <c r="R669" s="152"/>
      <c r="S669" s="152"/>
      <c r="T669" s="152"/>
      <c r="U669" s="152"/>
      <c r="V669" s="152"/>
      <c r="W669" s="152"/>
      <c r="X669" s="152"/>
      <c r="Y669" s="152"/>
      <c r="Z669" s="152"/>
      <c r="AA669" s="152"/>
      <c r="AB669" s="152"/>
    </row>
    <row r="670" spans="1:28" ht="26.25" customHeight="1" x14ac:dyDescent="0.25">
      <c r="A670" s="151"/>
      <c r="B670" s="152"/>
      <c r="C670" s="151"/>
      <c r="D670" s="153"/>
      <c r="E670" s="153"/>
      <c r="F670" s="153"/>
      <c r="G670" s="153"/>
      <c r="H670" s="152"/>
      <c r="I670" s="152"/>
      <c r="J670" s="151"/>
      <c r="K670" s="151"/>
      <c r="L670" s="151"/>
      <c r="M670" s="151"/>
      <c r="N670" s="154"/>
      <c r="O670" s="154"/>
      <c r="P670" s="154"/>
      <c r="Q670" s="154"/>
      <c r="R670" s="152"/>
      <c r="S670" s="152"/>
      <c r="T670" s="152"/>
      <c r="U670" s="152"/>
      <c r="V670" s="152"/>
      <c r="W670" s="152"/>
      <c r="X670" s="152"/>
      <c r="Y670" s="152"/>
      <c r="Z670" s="152"/>
      <c r="AA670" s="152"/>
      <c r="AB670" s="152"/>
    </row>
    <row r="671" spans="1:28" ht="26.25" customHeight="1" x14ac:dyDescent="0.25">
      <c r="A671" s="151"/>
      <c r="B671" s="152"/>
      <c r="C671" s="151"/>
      <c r="D671" s="153"/>
      <c r="E671" s="153"/>
      <c r="F671" s="153"/>
      <c r="G671" s="153"/>
      <c r="H671" s="152"/>
      <c r="I671" s="152"/>
      <c r="J671" s="151"/>
      <c r="K671" s="151"/>
      <c r="L671" s="151"/>
      <c r="M671" s="151"/>
      <c r="N671" s="154"/>
      <c r="O671" s="154"/>
      <c r="P671" s="154"/>
      <c r="Q671" s="154"/>
      <c r="R671" s="152"/>
      <c r="S671" s="152"/>
      <c r="T671" s="152"/>
      <c r="U671" s="152"/>
      <c r="V671" s="152"/>
      <c r="W671" s="152"/>
      <c r="X671" s="152"/>
      <c r="Y671" s="152"/>
      <c r="Z671" s="152"/>
      <c r="AA671" s="152"/>
      <c r="AB671" s="152"/>
    </row>
    <row r="672" spans="1:28" ht="26.25" customHeight="1" x14ac:dyDescent="0.25">
      <c r="A672" s="151"/>
      <c r="B672" s="152"/>
      <c r="C672" s="151"/>
      <c r="D672" s="153"/>
      <c r="E672" s="153"/>
      <c r="F672" s="153"/>
      <c r="G672" s="153"/>
      <c r="H672" s="152"/>
      <c r="I672" s="152"/>
      <c r="J672" s="151"/>
      <c r="K672" s="151"/>
      <c r="L672" s="151"/>
      <c r="M672" s="151"/>
      <c r="N672" s="154"/>
      <c r="O672" s="154"/>
      <c r="P672" s="154"/>
      <c r="Q672" s="154"/>
      <c r="R672" s="152"/>
      <c r="S672" s="152"/>
      <c r="T672" s="152"/>
      <c r="U672" s="152"/>
      <c r="V672" s="152"/>
      <c r="W672" s="152"/>
      <c r="X672" s="152"/>
      <c r="Y672" s="152"/>
      <c r="Z672" s="152"/>
      <c r="AA672" s="152"/>
      <c r="AB672" s="152"/>
    </row>
    <row r="673" spans="1:28" ht="26.25" customHeight="1" x14ac:dyDescent="0.25">
      <c r="A673" s="151"/>
      <c r="B673" s="152"/>
      <c r="C673" s="151"/>
      <c r="D673" s="153"/>
      <c r="E673" s="153"/>
      <c r="F673" s="153"/>
      <c r="G673" s="153"/>
      <c r="H673" s="152"/>
      <c r="I673" s="152"/>
      <c r="J673" s="151"/>
      <c r="K673" s="151"/>
      <c r="L673" s="151"/>
      <c r="M673" s="151"/>
      <c r="N673" s="154"/>
      <c r="O673" s="154"/>
      <c r="P673" s="154"/>
      <c r="Q673" s="154"/>
      <c r="R673" s="152"/>
      <c r="S673" s="152"/>
      <c r="T673" s="152"/>
      <c r="U673" s="152"/>
      <c r="V673" s="152"/>
      <c r="W673" s="152"/>
      <c r="X673" s="152"/>
      <c r="Y673" s="152"/>
      <c r="Z673" s="152"/>
      <c r="AA673" s="152"/>
      <c r="AB673" s="152"/>
    </row>
    <row r="674" spans="1:28" ht="26.25" customHeight="1" x14ac:dyDescent="0.25">
      <c r="A674" s="151"/>
      <c r="B674" s="152"/>
      <c r="C674" s="151"/>
      <c r="D674" s="153"/>
      <c r="E674" s="153"/>
      <c r="F674" s="153"/>
      <c r="G674" s="153"/>
      <c r="H674" s="152"/>
      <c r="I674" s="152"/>
      <c r="J674" s="151"/>
      <c r="K674" s="151"/>
      <c r="L674" s="151"/>
      <c r="M674" s="151"/>
      <c r="N674" s="154"/>
      <c r="O674" s="154"/>
      <c r="P674" s="154"/>
      <c r="Q674" s="154"/>
      <c r="R674" s="152"/>
      <c r="S674" s="152"/>
      <c r="T674" s="152"/>
      <c r="U674" s="152"/>
      <c r="V674" s="152"/>
      <c r="W674" s="152"/>
      <c r="X674" s="152"/>
      <c r="Y674" s="152"/>
      <c r="Z674" s="152"/>
      <c r="AA674" s="152"/>
      <c r="AB674" s="152"/>
    </row>
    <row r="675" spans="1:28" ht="26.25" customHeight="1" x14ac:dyDescent="0.25">
      <c r="A675" s="151"/>
      <c r="B675" s="152"/>
      <c r="C675" s="151"/>
      <c r="D675" s="153"/>
      <c r="E675" s="153"/>
      <c r="F675" s="153"/>
      <c r="G675" s="153"/>
      <c r="H675" s="152"/>
      <c r="I675" s="152"/>
      <c r="J675" s="151"/>
      <c r="K675" s="151"/>
      <c r="L675" s="151"/>
      <c r="M675" s="151"/>
      <c r="N675" s="154"/>
      <c r="O675" s="154"/>
      <c r="P675" s="154"/>
      <c r="Q675" s="154"/>
      <c r="R675" s="152"/>
      <c r="S675" s="152"/>
      <c r="T675" s="152"/>
      <c r="U675" s="152"/>
      <c r="V675" s="152"/>
      <c r="W675" s="152"/>
      <c r="X675" s="152"/>
      <c r="Y675" s="152"/>
      <c r="Z675" s="152"/>
      <c r="AA675" s="152"/>
      <c r="AB675" s="152"/>
    </row>
    <row r="676" spans="1:28" ht="26.25" customHeight="1" x14ac:dyDescent="0.25">
      <c r="A676" s="151"/>
      <c r="B676" s="152"/>
      <c r="C676" s="151"/>
      <c r="D676" s="153"/>
      <c r="E676" s="153"/>
      <c r="F676" s="153"/>
      <c r="G676" s="153"/>
      <c r="H676" s="152"/>
      <c r="I676" s="152"/>
      <c r="J676" s="151"/>
      <c r="K676" s="151"/>
      <c r="L676" s="151"/>
      <c r="M676" s="151"/>
      <c r="N676" s="154"/>
      <c r="O676" s="154"/>
      <c r="P676" s="154"/>
      <c r="Q676" s="154"/>
      <c r="R676" s="152"/>
      <c r="S676" s="152"/>
      <c r="T676" s="152"/>
      <c r="U676" s="152"/>
      <c r="V676" s="152"/>
      <c r="W676" s="152"/>
      <c r="X676" s="152"/>
      <c r="Y676" s="152"/>
      <c r="Z676" s="152"/>
      <c r="AA676" s="152"/>
      <c r="AB676" s="152"/>
    </row>
    <row r="677" spans="1:28" ht="26.25" customHeight="1" x14ac:dyDescent="0.25">
      <c r="A677" s="151"/>
      <c r="B677" s="152"/>
      <c r="C677" s="151"/>
      <c r="D677" s="153"/>
      <c r="E677" s="153"/>
      <c r="F677" s="153"/>
      <c r="G677" s="153"/>
      <c r="H677" s="152"/>
      <c r="I677" s="152"/>
      <c r="J677" s="151"/>
      <c r="K677" s="151"/>
      <c r="L677" s="151"/>
      <c r="M677" s="151"/>
      <c r="N677" s="154"/>
      <c r="O677" s="154"/>
      <c r="P677" s="154"/>
      <c r="Q677" s="154"/>
      <c r="R677" s="152"/>
      <c r="S677" s="152"/>
      <c r="T677" s="152"/>
      <c r="U677" s="152"/>
      <c r="V677" s="152"/>
      <c r="W677" s="152"/>
      <c r="X677" s="152"/>
      <c r="Y677" s="152"/>
      <c r="Z677" s="152"/>
      <c r="AA677" s="152"/>
      <c r="AB677" s="152"/>
    </row>
    <row r="678" spans="1:28" ht="26.25" customHeight="1" x14ac:dyDescent="0.25">
      <c r="A678" s="151"/>
      <c r="B678" s="152"/>
      <c r="C678" s="151"/>
      <c r="D678" s="153"/>
      <c r="E678" s="153"/>
      <c r="F678" s="153"/>
      <c r="G678" s="153"/>
      <c r="H678" s="152"/>
      <c r="I678" s="152"/>
      <c r="J678" s="151"/>
      <c r="K678" s="151"/>
      <c r="L678" s="151"/>
      <c r="M678" s="151"/>
      <c r="N678" s="154"/>
      <c r="O678" s="154"/>
      <c r="P678" s="154"/>
      <c r="Q678" s="154"/>
      <c r="R678" s="152"/>
      <c r="S678" s="152"/>
      <c r="T678" s="152"/>
      <c r="U678" s="152"/>
      <c r="V678" s="152"/>
      <c r="W678" s="152"/>
      <c r="X678" s="152"/>
      <c r="Y678" s="152"/>
      <c r="Z678" s="152"/>
      <c r="AA678" s="152"/>
      <c r="AB678" s="152"/>
    </row>
    <row r="679" spans="1:28" ht="26.25" customHeight="1" x14ac:dyDescent="0.25">
      <c r="A679" s="151"/>
      <c r="B679" s="152"/>
      <c r="C679" s="151"/>
      <c r="D679" s="153"/>
      <c r="E679" s="153"/>
      <c r="F679" s="153"/>
      <c r="G679" s="153"/>
      <c r="H679" s="152"/>
      <c r="I679" s="152"/>
      <c r="J679" s="151"/>
      <c r="K679" s="151"/>
      <c r="L679" s="151"/>
      <c r="M679" s="151"/>
      <c r="N679" s="154"/>
      <c r="O679" s="154"/>
      <c r="P679" s="154"/>
      <c r="Q679" s="154"/>
      <c r="R679" s="152"/>
      <c r="S679" s="152"/>
      <c r="T679" s="152"/>
      <c r="U679" s="152"/>
      <c r="V679" s="152"/>
      <c r="W679" s="152"/>
      <c r="X679" s="152"/>
      <c r="Y679" s="152"/>
      <c r="Z679" s="152"/>
      <c r="AA679" s="152"/>
      <c r="AB679" s="152"/>
    </row>
    <row r="680" spans="1:28" ht="26.25" customHeight="1" x14ac:dyDescent="0.25">
      <c r="A680" s="151"/>
      <c r="B680" s="152"/>
      <c r="C680" s="151"/>
      <c r="D680" s="153"/>
      <c r="E680" s="153"/>
      <c r="F680" s="153"/>
      <c r="G680" s="153"/>
      <c r="H680" s="152"/>
      <c r="I680" s="152"/>
      <c r="J680" s="151"/>
      <c r="K680" s="151"/>
      <c r="L680" s="151"/>
      <c r="M680" s="151"/>
      <c r="N680" s="154"/>
      <c r="O680" s="154"/>
      <c r="P680" s="154"/>
      <c r="Q680" s="154"/>
      <c r="R680" s="152"/>
      <c r="S680" s="152"/>
      <c r="T680" s="152"/>
      <c r="U680" s="152"/>
      <c r="V680" s="152"/>
      <c r="W680" s="152"/>
      <c r="X680" s="152"/>
      <c r="Y680" s="152"/>
      <c r="Z680" s="152"/>
      <c r="AA680" s="152"/>
      <c r="AB680" s="152"/>
    </row>
    <row r="681" spans="1:28" ht="26.25" customHeight="1" x14ac:dyDescent="0.25">
      <c r="A681" s="151"/>
      <c r="B681" s="152"/>
      <c r="C681" s="151"/>
      <c r="D681" s="153"/>
      <c r="E681" s="153"/>
      <c r="F681" s="153"/>
      <c r="G681" s="153"/>
      <c r="H681" s="152"/>
      <c r="I681" s="152"/>
      <c r="J681" s="151"/>
      <c r="K681" s="151"/>
      <c r="L681" s="151"/>
      <c r="M681" s="151"/>
      <c r="N681" s="154"/>
      <c r="O681" s="154"/>
      <c r="P681" s="154"/>
      <c r="Q681" s="154"/>
      <c r="R681" s="152"/>
      <c r="S681" s="152"/>
      <c r="T681" s="152"/>
      <c r="U681" s="152"/>
      <c r="V681" s="152"/>
      <c r="W681" s="152"/>
      <c r="X681" s="152"/>
      <c r="Y681" s="152"/>
      <c r="Z681" s="152"/>
      <c r="AA681" s="152"/>
      <c r="AB681" s="152"/>
    </row>
    <row r="682" spans="1:28" ht="26.25" customHeight="1" x14ac:dyDescent="0.25">
      <c r="A682" s="151"/>
      <c r="B682" s="152"/>
      <c r="C682" s="151"/>
      <c r="D682" s="153"/>
      <c r="E682" s="153"/>
      <c r="F682" s="153"/>
      <c r="G682" s="153"/>
      <c r="H682" s="152"/>
      <c r="I682" s="152"/>
      <c r="J682" s="151"/>
      <c r="K682" s="151"/>
      <c r="L682" s="151"/>
      <c r="M682" s="151"/>
      <c r="N682" s="154"/>
      <c r="O682" s="154"/>
      <c r="P682" s="154"/>
      <c r="Q682" s="154"/>
      <c r="R682" s="152"/>
      <c r="S682" s="152"/>
      <c r="T682" s="152"/>
      <c r="U682" s="152"/>
      <c r="V682" s="152"/>
      <c r="W682" s="152"/>
      <c r="X682" s="152"/>
      <c r="Y682" s="152"/>
      <c r="Z682" s="152"/>
      <c r="AA682" s="152"/>
      <c r="AB682" s="152"/>
    </row>
    <row r="683" spans="1:28" ht="26.25" customHeight="1" x14ac:dyDescent="0.25">
      <c r="A683" s="151"/>
      <c r="B683" s="152"/>
      <c r="C683" s="151"/>
      <c r="D683" s="153"/>
      <c r="E683" s="153"/>
      <c r="F683" s="153"/>
      <c r="G683" s="153"/>
      <c r="H683" s="152"/>
      <c r="I683" s="152"/>
      <c r="J683" s="151"/>
      <c r="K683" s="151"/>
      <c r="L683" s="151"/>
      <c r="M683" s="151"/>
      <c r="N683" s="154"/>
      <c r="O683" s="154"/>
      <c r="P683" s="154"/>
      <c r="Q683" s="154"/>
      <c r="R683" s="152"/>
      <c r="S683" s="152"/>
      <c r="T683" s="152"/>
      <c r="U683" s="152"/>
      <c r="V683" s="152"/>
      <c r="W683" s="152"/>
      <c r="X683" s="152"/>
      <c r="Y683" s="152"/>
      <c r="Z683" s="152"/>
      <c r="AA683" s="152"/>
      <c r="AB683" s="152"/>
    </row>
    <row r="684" spans="1:28" ht="26.25" customHeight="1" x14ac:dyDescent="0.25">
      <c r="A684" s="151"/>
      <c r="B684" s="152"/>
      <c r="C684" s="151"/>
      <c r="D684" s="153"/>
      <c r="E684" s="153"/>
      <c r="F684" s="153"/>
      <c r="G684" s="153"/>
      <c r="H684" s="152"/>
      <c r="I684" s="152"/>
      <c r="J684" s="151"/>
      <c r="K684" s="151"/>
      <c r="L684" s="151"/>
      <c r="M684" s="151"/>
      <c r="N684" s="154"/>
      <c r="O684" s="154"/>
      <c r="P684" s="154"/>
      <c r="Q684" s="154"/>
      <c r="R684" s="152"/>
      <c r="S684" s="152"/>
      <c r="T684" s="152"/>
      <c r="U684" s="152"/>
      <c r="V684" s="152"/>
      <c r="W684" s="152"/>
      <c r="X684" s="152"/>
      <c r="Y684" s="152"/>
      <c r="Z684" s="152"/>
      <c r="AA684" s="152"/>
      <c r="AB684" s="152"/>
    </row>
    <row r="685" spans="1:28" ht="26.25" customHeight="1" x14ac:dyDescent="0.25">
      <c r="A685" s="151"/>
      <c r="B685" s="152"/>
      <c r="C685" s="151"/>
      <c r="D685" s="153"/>
      <c r="E685" s="153"/>
      <c r="F685" s="153"/>
      <c r="G685" s="153"/>
      <c r="H685" s="152"/>
      <c r="I685" s="152"/>
      <c r="J685" s="151"/>
      <c r="K685" s="151"/>
      <c r="L685" s="151"/>
      <c r="M685" s="151"/>
      <c r="N685" s="154"/>
      <c r="O685" s="154"/>
      <c r="P685" s="154"/>
      <c r="Q685" s="154"/>
      <c r="R685" s="152"/>
      <c r="S685" s="152"/>
      <c r="T685" s="152"/>
      <c r="U685" s="152"/>
      <c r="V685" s="152"/>
      <c r="W685" s="152"/>
      <c r="X685" s="152"/>
      <c r="Y685" s="152"/>
      <c r="Z685" s="152"/>
      <c r="AA685" s="152"/>
      <c r="AB685" s="152"/>
    </row>
    <row r="686" spans="1:28" ht="26.25" customHeight="1" x14ac:dyDescent="0.25">
      <c r="A686" s="151"/>
      <c r="B686" s="152"/>
      <c r="C686" s="151"/>
      <c r="D686" s="153"/>
      <c r="E686" s="153"/>
      <c r="F686" s="153"/>
      <c r="G686" s="153"/>
      <c r="H686" s="152"/>
      <c r="I686" s="152"/>
      <c r="J686" s="151"/>
      <c r="K686" s="151"/>
      <c r="L686" s="151"/>
      <c r="M686" s="151"/>
      <c r="N686" s="154"/>
      <c r="O686" s="154"/>
      <c r="P686" s="154"/>
      <c r="Q686" s="154"/>
      <c r="R686" s="152"/>
      <c r="S686" s="152"/>
      <c r="T686" s="152"/>
      <c r="U686" s="152"/>
      <c r="V686" s="152"/>
      <c r="W686" s="152"/>
      <c r="X686" s="152"/>
      <c r="Y686" s="152"/>
      <c r="Z686" s="152"/>
      <c r="AA686" s="152"/>
      <c r="AB686" s="152"/>
    </row>
    <row r="687" spans="1:28" ht="26.25" customHeight="1" x14ac:dyDescent="0.25">
      <c r="A687" s="151"/>
      <c r="B687" s="152"/>
      <c r="C687" s="151"/>
      <c r="D687" s="153"/>
      <c r="E687" s="153"/>
      <c r="F687" s="153"/>
      <c r="G687" s="153"/>
      <c r="H687" s="152"/>
      <c r="I687" s="152"/>
      <c r="J687" s="151"/>
      <c r="K687" s="151"/>
      <c r="L687" s="151"/>
      <c r="M687" s="151"/>
      <c r="N687" s="154"/>
      <c r="O687" s="154"/>
      <c r="P687" s="154"/>
      <c r="Q687" s="154"/>
      <c r="R687" s="152"/>
      <c r="S687" s="152"/>
      <c r="T687" s="152"/>
      <c r="U687" s="152"/>
      <c r="V687" s="152"/>
      <c r="W687" s="152"/>
      <c r="X687" s="152"/>
      <c r="Y687" s="152"/>
      <c r="Z687" s="152"/>
      <c r="AA687" s="152"/>
      <c r="AB687" s="152"/>
    </row>
    <row r="688" spans="1:28" ht="26.25" customHeight="1" x14ac:dyDescent="0.25">
      <c r="A688" s="151"/>
      <c r="B688" s="152"/>
      <c r="C688" s="151"/>
      <c r="D688" s="153"/>
      <c r="E688" s="153"/>
      <c r="F688" s="153"/>
      <c r="G688" s="153"/>
      <c r="H688" s="152"/>
      <c r="I688" s="152"/>
      <c r="J688" s="151"/>
      <c r="K688" s="151"/>
      <c r="L688" s="151"/>
      <c r="M688" s="151"/>
      <c r="N688" s="154"/>
      <c r="O688" s="154"/>
      <c r="P688" s="154"/>
      <c r="Q688" s="154"/>
      <c r="R688" s="152"/>
      <c r="S688" s="152"/>
      <c r="T688" s="152"/>
      <c r="U688" s="152"/>
      <c r="V688" s="152"/>
      <c r="W688" s="152"/>
      <c r="X688" s="152"/>
      <c r="Y688" s="152"/>
      <c r="Z688" s="152"/>
      <c r="AA688" s="152"/>
      <c r="AB688" s="152"/>
    </row>
    <row r="689" spans="1:28" ht="26.25" customHeight="1" x14ac:dyDescent="0.25">
      <c r="A689" s="151"/>
      <c r="B689" s="152"/>
      <c r="C689" s="151"/>
      <c r="D689" s="153"/>
      <c r="E689" s="153"/>
      <c r="F689" s="153"/>
      <c r="G689" s="153"/>
      <c r="H689" s="152"/>
      <c r="I689" s="152"/>
      <c r="J689" s="151"/>
      <c r="K689" s="151"/>
      <c r="L689" s="151"/>
      <c r="M689" s="151"/>
      <c r="N689" s="154"/>
      <c r="O689" s="154"/>
      <c r="P689" s="154"/>
      <c r="Q689" s="154"/>
      <c r="R689" s="152"/>
      <c r="S689" s="152"/>
      <c r="T689" s="152"/>
      <c r="U689" s="152"/>
      <c r="V689" s="152"/>
      <c r="W689" s="152"/>
      <c r="X689" s="152"/>
      <c r="Y689" s="152"/>
      <c r="Z689" s="152"/>
      <c r="AA689" s="152"/>
      <c r="AB689" s="152"/>
    </row>
    <row r="690" spans="1:28" ht="26.25" customHeight="1" x14ac:dyDescent="0.25">
      <c r="A690" s="151"/>
      <c r="B690" s="152"/>
      <c r="C690" s="151"/>
      <c r="D690" s="153"/>
      <c r="E690" s="153"/>
      <c r="F690" s="153"/>
      <c r="G690" s="153"/>
      <c r="H690" s="152"/>
      <c r="I690" s="152"/>
      <c r="J690" s="151"/>
      <c r="K690" s="151"/>
      <c r="L690" s="151"/>
      <c r="M690" s="151"/>
      <c r="N690" s="154"/>
      <c r="O690" s="154"/>
      <c r="P690" s="154"/>
      <c r="Q690" s="154"/>
      <c r="R690" s="152"/>
      <c r="S690" s="152"/>
      <c r="T690" s="152"/>
      <c r="U690" s="152"/>
      <c r="V690" s="152"/>
      <c r="W690" s="152"/>
      <c r="X690" s="152"/>
      <c r="Y690" s="152"/>
      <c r="Z690" s="152"/>
      <c r="AA690" s="152"/>
      <c r="AB690" s="152"/>
    </row>
    <row r="691" spans="1:28" ht="26.25" customHeight="1" x14ac:dyDescent="0.25">
      <c r="A691" s="151"/>
      <c r="B691" s="152"/>
      <c r="C691" s="151"/>
      <c r="D691" s="153"/>
      <c r="E691" s="153"/>
      <c r="F691" s="153"/>
      <c r="G691" s="153"/>
      <c r="H691" s="152"/>
      <c r="I691" s="152"/>
      <c r="J691" s="151"/>
      <c r="K691" s="151"/>
      <c r="L691" s="151"/>
      <c r="M691" s="151"/>
      <c r="N691" s="154"/>
      <c r="O691" s="154"/>
      <c r="P691" s="154"/>
      <c r="Q691" s="154"/>
      <c r="R691" s="152"/>
      <c r="S691" s="152"/>
      <c r="T691" s="152"/>
      <c r="U691" s="152"/>
      <c r="V691" s="152"/>
      <c r="W691" s="152"/>
      <c r="X691" s="152"/>
      <c r="Y691" s="152"/>
      <c r="Z691" s="152"/>
      <c r="AA691" s="152"/>
      <c r="AB691" s="152"/>
    </row>
    <row r="692" spans="1:28" ht="26.25" customHeight="1" x14ac:dyDescent="0.25">
      <c r="A692" s="151"/>
      <c r="B692" s="152"/>
      <c r="C692" s="151"/>
      <c r="D692" s="153"/>
      <c r="E692" s="153"/>
      <c r="F692" s="153"/>
      <c r="G692" s="153"/>
      <c r="H692" s="152"/>
      <c r="I692" s="152"/>
      <c r="J692" s="151"/>
      <c r="K692" s="151"/>
      <c r="L692" s="151"/>
      <c r="M692" s="151"/>
      <c r="N692" s="154"/>
      <c r="O692" s="154"/>
      <c r="P692" s="154"/>
      <c r="Q692" s="154"/>
      <c r="R692" s="152"/>
      <c r="S692" s="152"/>
      <c r="T692" s="152"/>
      <c r="U692" s="152"/>
      <c r="V692" s="152"/>
      <c r="W692" s="152"/>
      <c r="X692" s="152"/>
      <c r="Y692" s="152"/>
      <c r="Z692" s="152"/>
      <c r="AA692" s="152"/>
      <c r="AB692" s="152"/>
    </row>
    <row r="693" spans="1:28" ht="26.25" customHeight="1" x14ac:dyDescent="0.25">
      <c r="A693" s="151"/>
      <c r="B693" s="152"/>
      <c r="C693" s="151"/>
      <c r="D693" s="153"/>
      <c r="E693" s="153"/>
      <c r="F693" s="153"/>
      <c r="G693" s="153"/>
      <c r="H693" s="152"/>
      <c r="I693" s="152"/>
      <c r="J693" s="151"/>
      <c r="K693" s="151"/>
      <c r="L693" s="151"/>
      <c r="M693" s="151"/>
      <c r="N693" s="154"/>
      <c r="O693" s="154"/>
      <c r="P693" s="154"/>
      <c r="Q693" s="154"/>
      <c r="R693" s="152"/>
      <c r="S693" s="152"/>
      <c r="T693" s="152"/>
      <c r="U693" s="152"/>
      <c r="V693" s="152"/>
      <c r="W693" s="152"/>
      <c r="X693" s="152"/>
      <c r="Y693" s="152"/>
      <c r="Z693" s="152"/>
      <c r="AA693" s="152"/>
      <c r="AB693" s="152"/>
    </row>
    <row r="694" spans="1:28" ht="26.25" customHeight="1" x14ac:dyDescent="0.25">
      <c r="A694" s="151"/>
      <c r="B694" s="152"/>
      <c r="C694" s="151"/>
      <c r="D694" s="153"/>
      <c r="E694" s="153"/>
      <c r="F694" s="153"/>
      <c r="G694" s="153"/>
      <c r="H694" s="152"/>
      <c r="I694" s="152"/>
      <c r="J694" s="151"/>
      <c r="K694" s="151"/>
      <c r="L694" s="151"/>
      <c r="M694" s="151"/>
      <c r="N694" s="154"/>
      <c r="O694" s="154"/>
      <c r="P694" s="154"/>
      <c r="Q694" s="154"/>
      <c r="R694" s="152"/>
      <c r="S694" s="152"/>
      <c r="T694" s="152"/>
      <c r="U694" s="152"/>
      <c r="V694" s="152"/>
      <c r="W694" s="152"/>
      <c r="X694" s="152"/>
      <c r="Y694" s="152"/>
      <c r="Z694" s="152"/>
      <c r="AA694" s="152"/>
      <c r="AB694" s="152"/>
    </row>
    <row r="695" spans="1:28" ht="26.25" customHeight="1" x14ac:dyDescent="0.25">
      <c r="A695" s="151"/>
      <c r="B695" s="152"/>
      <c r="C695" s="151"/>
      <c r="D695" s="153"/>
      <c r="E695" s="153"/>
      <c r="F695" s="153"/>
      <c r="G695" s="153"/>
      <c r="H695" s="152"/>
      <c r="I695" s="152"/>
      <c r="J695" s="151"/>
      <c r="K695" s="151"/>
      <c r="L695" s="151"/>
      <c r="M695" s="151"/>
      <c r="N695" s="154"/>
      <c r="O695" s="154"/>
      <c r="P695" s="154"/>
      <c r="Q695" s="154"/>
      <c r="R695" s="152"/>
      <c r="S695" s="152"/>
      <c r="T695" s="152"/>
      <c r="U695" s="152"/>
      <c r="V695" s="152"/>
      <c r="W695" s="152"/>
      <c r="X695" s="152"/>
      <c r="Y695" s="152"/>
      <c r="Z695" s="152"/>
      <c r="AA695" s="152"/>
      <c r="AB695" s="152"/>
    </row>
    <row r="696" spans="1:28" ht="26.25" customHeight="1" x14ac:dyDescent="0.25">
      <c r="A696" s="151"/>
      <c r="B696" s="152"/>
      <c r="C696" s="151"/>
      <c r="D696" s="153"/>
      <c r="E696" s="153"/>
      <c r="F696" s="153"/>
      <c r="G696" s="153"/>
      <c r="H696" s="152"/>
      <c r="I696" s="152"/>
      <c r="J696" s="151"/>
      <c r="K696" s="151"/>
      <c r="L696" s="151"/>
      <c r="M696" s="151"/>
      <c r="N696" s="154"/>
      <c r="O696" s="154"/>
      <c r="P696" s="154"/>
      <c r="Q696" s="154"/>
      <c r="R696" s="152"/>
      <c r="S696" s="152"/>
      <c r="T696" s="152"/>
      <c r="U696" s="152"/>
      <c r="V696" s="152"/>
      <c r="W696" s="152"/>
      <c r="X696" s="152"/>
      <c r="Y696" s="152"/>
      <c r="Z696" s="152"/>
      <c r="AA696" s="152"/>
      <c r="AB696" s="152"/>
    </row>
    <row r="697" spans="1:28" ht="26.25" customHeight="1" x14ac:dyDescent="0.25">
      <c r="A697" s="151"/>
      <c r="B697" s="152"/>
      <c r="C697" s="151"/>
      <c r="D697" s="153"/>
      <c r="E697" s="153"/>
      <c r="F697" s="153"/>
      <c r="G697" s="153"/>
      <c r="H697" s="152"/>
      <c r="I697" s="152"/>
      <c r="J697" s="151"/>
      <c r="K697" s="151"/>
      <c r="L697" s="151"/>
      <c r="M697" s="151"/>
      <c r="N697" s="154"/>
      <c r="O697" s="154"/>
      <c r="P697" s="154"/>
      <c r="Q697" s="154"/>
      <c r="R697" s="152"/>
      <c r="S697" s="152"/>
      <c r="T697" s="152"/>
      <c r="U697" s="152"/>
      <c r="V697" s="152"/>
      <c r="W697" s="152"/>
      <c r="X697" s="152"/>
      <c r="Y697" s="152"/>
      <c r="Z697" s="152"/>
      <c r="AA697" s="152"/>
      <c r="AB697" s="152"/>
    </row>
    <row r="698" spans="1:28" ht="26.25" customHeight="1" x14ac:dyDescent="0.25">
      <c r="A698" s="151"/>
      <c r="B698" s="152"/>
      <c r="C698" s="151"/>
      <c r="D698" s="153"/>
      <c r="E698" s="153"/>
      <c r="F698" s="153"/>
      <c r="G698" s="153"/>
      <c r="H698" s="152"/>
      <c r="I698" s="152"/>
      <c r="J698" s="151"/>
      <c r="K698" s="151"/>
      <c r="L698" s="151"/>
      <c r="M698" s="151"/>
      <c r="N698" s="154"/>
      <c r="O698" s="154"/>
      <c r="P698" s="154"/>
      <c r="Q698" s="154"/>
      <c r="R698" s="152"/>
      <c r="S698" s="152"/>
      <c r="T698" s="152"/>
      <c r="U698" s="152"/>
      <c r="V698" s="152"/>
      <c r="W698" s="152"/>
      <c r="X698" s="152"/>
      <c r="Y698" s="152"/>
      <c r="Z698" s="152"/>
      <c r="AA698" s="152"/>
      <c r="AB698" s="152"/>
    </row>
    <row r="699" spans="1:28" ht="26.25" customHeight="1" x14ac:dyDescent="0.25">
      <c r="A699" s="151"/>
      <c r="B699" s="152"/>
      <c r="C699" s="151"/>
      <c r="D699" s="153"/>
      <c r="E699" s="153"/>
      <c r="F699" s="153"/>
      <c r="G699" s="153"/>
      <c r="H699" s="152"/>
      <c r="I699" s="152"/>
      <c r="J699" s="151"/>
      <c r="K699" s="151"/>
      <c r="L699" s="151"/>
      <c r="M699" s="151"/>
      <c r="N699" s="154"/>
      <c r="O699" s="154"/>
      <c r="P699" s="154"/>
      <c r="Q699" s="154"/>
      <c r="R699" s="152"/>
      <c r="S699" s="152"/>
      <c r="T699" s="152"/>
      <c r="U699" s="152"/>
      <c r="V699" s="152"/>
      <c r="W699" s="152"/>
      <c r="X699" s="152"/>
      <c r="Y699" s="152"/>
      <c r="Z699" s="152"/>
      <c r="AA699" s="152"/>
      <c r="AB699" s="152"/>
    </row>
    <row r="700" spans="1:28" ht="26.25" customHeight="1" x14ac:dyDescent="0.25">
      <c r="A700" s="151"/>
      <c r="B700" s="152"/>
      <c r="C700" s="151"/>
      <c r="D700" s="153"/>
      <c r="E700" s="153"/>
      <c r="F700" s="153"/>
      <c r="G700" s="153"/>
      <c r="H700" s="152"/>
      <c r="I700" s="152"/>
      <c r="J700" s="151"/>
      <c r="K700" s="151"/>
      <c r="L700" s="151"/>
      <c r="M700" s="151"/>
      <c r="N700" s="154"/>
      <c r="O700" s="154"/>
      <c r="P700" s="154"/>
      <c r="Q700" s="154"/>
      <c r="R700" s="152"/>
      <c r="S700" s="152"/>
      <c r="T700" s="152"/>
      <c r="U700" s="152"/>
      <c r="V700" s="152"/>
      <c r="W700" s="152"/>
      <c r="X700" s="152"/>
      <c r="Y700" s="152"/>
      <c r="Z700" s="152"/>
      <c r="AA700" s="152"/>
      <c r="AB700" s="152"/>
    </row>
    <row r="701" spans="1:28" ht="26.25" customHeight="1" x14ac:dyDescent="0.25">
      <c r="A701" s="151"/>
      <c r="B701" s="152"/>
      <c r="C701" s="151"/>
      <c r="D701" s="153"/>
      <c r="E701" s="153"/>
      <c r="F701" s="153"/>
      <c r="G701" s="153"/>
      <c r="H701" s="152"/>
      <c r="I701" s="152"/>
      <c r="J701" s="151"/>
      <c r="K701" s="151"/>
      <c r="L701" s="151"/>
      <c r="M701" s="151"/>
      <c r="N701" s="154"/>
      <c r="O701" s="154"/>
      <c r="P701" s="154"/>
      <c r="Q701" s="154"/>
      <c r="R701" s="152"/>
      <c r="S701" s="152"/>
      <c r="T701" s="152"/>
      <c r="U701" s="152"/>
      <c r="V701" s="152"/>
      <c r="W701" s="152"/>
      <c r="X701" s="152"/>
      <c r="Y701" s="152"/>
      <c r="Z701" s="152"/>
      <c r="AA701" s="152"/>
      <c r="AB701" s="152"/>
    </row>
    <row r="702" spans="1:28" ht="26.25" customHeight="1" x14ac:dyDescent="0.25">
      <c r="A702" s="151"/>
      <c r="B702" s="152"/>
      <c r="C702" s="151"/>
      <c r="D702" s="153"/>
      <c r="E702" s="153"/>
      <c r="F702" s="153"/>
      <c r="G702" s="153"/>
      <c r="H702" s="152"/>
      <c r="I702" s="152"/>
      <c r="J702" s="151"/>
      <c r="K702" s="151"/>
      <c r="L702" s="151"/>
      <c r="M702" s="151"/>
      <c r="N702" s="154"/>
      <c r="O702" s="154"/>
      <c r="P702" s="154"/>
      <c r="Q702" s="154"/>
      <c r="R702" s="152"/>
      <c r="S702" s="152"/>
      <c r="T702" s="152"/>
      <c r="U702" s="152"/>
      <c r="V702" s="152"/>
      <c r="W702" s="152"/>
      <c r="X702" s="152"/>
      <c r="Y702" s="152"/>
      <c r="Z702" s="152"/>
      <c r="AA702" s="152"/>
      <c r="AB702" s="152"/>
    </row>
    <row r="703" spans="1:28" ht="26.25" customHeight="1" x14ac:dyDescent="0.25">
      <c r="A703" s="151"/>
      <c r="B703" s="152"/>
      <c r="C703" s="151"/>
      <c r="D703" s="153"/>
      <c r="E703" s="153"/>
      <c r="F703" s="153"/>
      <c r="G703" s="153"/>
      <c r="H703" s="152"/>
      <c r="I703" s="152"/>
      <c r="J703" s="151"/>
      <c r="K703" s="151"/>
      <c r="L703" s="151"/>
      <c r="M703" s="151"/>
      <c r="N703" s="154"/>
      <c r="O703" s="154"/>
      <c r="P703" s="154"/>
      <c r="Q703" s="154"/>
      <c r="R703" s="152"/>
      <c r="S703" s="152"/>
      <c r="T703" s="152"/>
      <c r="U703" s="152"/>
      <c r="V703" s="152"/>
      <c r="W703" s="152"/>
      <c r="X703" s="152"/>
      <c r="Y703" s="152"/>
      <c r="Z703" s="152"/>
      <c r="AA703" s="152"/>
      <c r="AB703" s="152"/>
    </row>
    <row r="704" spans="1:28" ht="26.25" customHeight="1" x14ac:dyDescent="0.25">
      <c r="A704" s="151"/>
      <c r="B704" s="152"/>
      <c r="C704" s="151"/>
      <c r="D704" s="153"/>
      <c r="E704" s="153"/>
      <c r="F704" s="153"/>
      <c r="G704" s="153"/>
      <c r="H704" s="152"/>
      <c r="I704" s="152"/>
      <c r="J704" s="151"/>
      <c r="K704" s="151"/>
      <c r="L704" s="151"/>
      <c r="M704" s="151"/>
      <c r="N704" s="154"/>
      <c r="O704" s="154"/>
      <c r="P704" s="154"/>
      <c r="Q704" s="154"/>
      <c r="R704" s="152"/>
      <c r="S704" s="152"/>
      <c r="T704" s="152"/>
      <c r="U704" s="152"/>
      <c r="V704" s="152"/>
      <c r="W704" s="152"/>
      <c r="X704" s="152"/>
      <c r="Y704" s="152"/>
      <c r="Z704" s="152"/>
      <c r="AA704" s="152"/>
      <c r="AB704" s="152"/>
    </row>
    <row r="705" spans="1:28" ht="26.25" customHeight="1" x14ac:dyDescent="0.25">
      <c r="A705" s="151"/>
      <c r="B705" s="152"/>
      <c r="C705" s="151"/>
      <c r="D705" s="153"/>
      <c r="E705" s="153"/>
      <c r="F705" s="153"/>
      <c r="G705" s="153"/>
      <c r="H705" s="152"/>
      <c r="I705" s="152"/>
      <c r="J705" s="151"/>
      <c r="K705" s="151"/>
      <c r="L705" s="151"/>
      <c r="M705" s="151"/>
      <c r="N705" s="154"/>
      <c r="O705" s="154"/>
      <c r="P705" s="154"/>
      <c r="Q705" s="154"/>
      <c r="R705" s="152"/>
      <c r="S705" s="152"/>
      <c r="T705" s="152"/>
      <c r="U705" s="152"/>
      <c r="V705" s="152"/>
      <c r="W705" s="152"/>
      <c r="X705" s="152"/>
      <c r="Y705" s="152"/>
      <c r="Z705" s="152"/>
      <c r="AA705" s="152"/>
      <c r="AB705" s="152"/>
    </row>
    <row r="706" spans="1:28" ht="26.25" customHeight="1" x14ac:dyDescent="0.25">
      <c r="A706" s="151"/>
      <c r="B706" s="152"/>
      <c r="C706" s="151"/>
      <c r="D706" s="153"/>
      <c r="E706" s="153"/>
      <c r="F706" s="153"/>
      <c r="G706" s="153"/>
      <c r="H706" s="152"/>
      <c r="I706" s="152"/>
      <c r="J706" s="151"/>
      <c r="K706" s="151"/>
      <c r="L706" s="151"/>
      <c r="M706" s="151"/>
      <c r="N706" s="154"/>
      <c r="O706" s="154"/>
      <c r="P706" s="154"/>
      <c r="Q706" s="154"/>
      <c r="R706" s="152"/>
      <c r="S706" s="152"/>
      <c r="T706" s="152"/>
      <c r="U706" s="152"/>
      <c r="V706" s="152"/>
      <c r="W706" s="152"/>
      <c r="X706" s="152"/>
      <c r="Y706" s="152"/>
      <c r="Z706" s="152"/>
      <c r="AA706" s="152"/>
      <c r="AB706" s="152"/>
    </row>
    <row r="707" spans="1:28" ht="26.25" customHeight="1" x14ac:dyDescent="0.25">
      <c r="A707" s="151"/>
      <c r="B707" s="152"/>
      <c r="C707" s="151"/>
      <c r="D707" s="153"/>
      <c r="E707" s="153"/>
      <c r="F707" s="153"/>
      <c r="G707" s="153"/>
      <c r="H707" s="152"/>
      <c r="I707" s="152"/>
      <c r="J707" s="151"/>
      <c r="K707" s="151"/>
      <c r="L707" s="151"/>
      <c r="M707" s="151"/>
      <c r="N707" s="154"/>
      <c r="O707" s="154"/>
      <c r="P707" s="154"/>
      <c r="Q707" s="154"/>
      <c r="R707" s="152"/>
      <c r="S707" s="152"/>
      <c r="T707" s="152"/>
      <c r="U707" s="152"/>
      <c r="V707" s="152"/>
      <c r="W707" s="152"/>
      <c r="X707" s="152"/>
      <c r="Y707" s="152"/>
      <c r="Z707" s="152"/>
      <c r="AA707" s="152"/>
      <c r="AB707" s="152"/>
    </row>
    <row r="708" spans="1:28" ht="26.25" customHeight="1" x14ac:dyDescent="0.25">
      <c r="A708" s="151"/>
      <c r="B708" s="152"/>
      <c r="C708" s="151"/>
      <c r="D708" s="153"/>
      <c r="E708" s="153"/>
      <c r="F708" s="153"/>
      <c r="G708" s="153"/>
      <c r="H708" s="152"/>
      <c r="I708" s="152"/>
      <c r="J708" s="151"/>
      <c r="K708" s="151"/>
      <c r="L708" s="151"/>
      <c r="M708" s="151"/>
      <c r="N708" s="154"/>
      <c r="O708" s="154"/>
      <c r="P708" s="154"/>
      <c r="Q708" s="154"/>
      <c r="R708" s="152"/>
      <c r="S708" s="152"/>
      <c r="T708" s="152"/>
      <c r="U708" s="152"/>
      <c r="V708" s="152"/>
      <c r="W708" s="152"/>
      <c r="X708" s="152"/>
      <c r="Y708" s="152"/>
      <c r="Z708" s="152"/>
      <c r="AA708" s="152"/>
      <c r="AB708" s="152"/>
    </row>
    <row r="709" spans="1:28" ht="26.25" customHeight="1" x14ac:dyDescent="0.25">
      <c r="A709" s="151"/>
      <c r="B709" s="152"/>
      <c r="C709" s="151"/>
      <c r="D709" s="153"/>
      <c r="E709" s="153"/>
      <c r="F709" s="153"/>
      <c r="G709" s="153"/>
      <c r="H709" s="152"/>
      <c r="I709" s="152"/>
      <c r="J709" s="151"/>
      <c r="K709" s="151"/>
      <c r="L709" s="151"/>
      <c r="M709" s="151"/>
      <c r="N709" s="154"/>
      <c r="O709" s="154"/>
      <c r="P709" s="154"/>
      <c r="Q709" s="154"/>
      <c r="R709" s="152"/>
      <c r="S709" s="152"/>
      <c r="T709" s="152"/>
      <c r="U709" s="152"/>
      <c r="V709" s="152"/>
      <c r="W709" s="152"/>
      <c r="X709" s="152"/>
      <c r="Y709" s="152"/>
      <c r="Z709" s="152"/>
      <c r="AA709" s="152"/>
      <c r="AB709" s="152"/>
    </row>
    <row r="710" spans="1:28" ht="26.25" customHeight="1" x14ac:dyDescent="0.25">
      <c r="A710" s="151"/>
      <c r="B710" s="152"/>
      <c r="C710" s="151"/>
      <c r="D710" s="153"/>
      <c r="E710" s="153"/>
      <c r="F710" s="153"/>
      <c r="G710" s="153"/>
      <c r="H710" s="152"/>
      <c r="I710" s="152"/>
      <c r="J710" s="151"/>
      <c r="K710" s="151"/>
      <c r="L710" s="151"/>
      <c r="M710" s="151"/>
      <c r="N710" s="154"/>
      <c r="O710" s="154"/>
      <c r="P710" s="154"/>
      <c r="Q710" s="154"/>
      <c r="R710" s="152"/>
      <c r="S710" s="152"/>
      <c r="T710" s="152"/>
      <c r="U710" s="152"/>
      <c r="V710" s="152"/>
      <c r="W710" s="152"/>
      <c r="X710" s="152"/>
      <c r="Y710" s="152"/>
      <c r="Z710" s="152"/>
      <c r="AA710" s="152"/>
      <c r="AB710" s="152"/>
    </row>
    <row r="711" spans="1:28" ht="26.25" customHeight="1" x14ac:dyDescent="0.25">
      <c r="A711" s="151"/>
      <c r="B711" s="152"/>
      <c r="C711" s="151"/>
      <c r="D711" s="153"/>
      <c r="E711" s="153"/>
      <c r="F711" s="153"/>
      <c r="G711" s="153"/>
      <c r="H711" s="152"/>
      <c r="I711" s="152"/>
      <c r="J711" s="151"/>
      <c r="K711" s="151"/>
      <c r="L711" s="151"/>
      <c r="M711" s="151"/>
      <c r="N711" s="154"/>
      <c r="O711" s="154"/>
      <c r="P711" s="154"/>
      <c r="Q711" s="154"/>
      <c r="R711" s="152"/>
      <c r="S711" s="152"/>
      <c r="T711" s="152"/>
      <c r="U711" s="152"/>
      <c r="V711" s="152"/>
      <c r="W711" s="152"/>
      <c r="X711" s="152"/>
      <c r="Y711" s="152"/>
      <c r="Z711" s="152"/>
      <c r="AA711" s="152"/>
      <c r="AB711" s="152"/>
    </row>
    <row r="712" spans="1:28" ht="26.25" customHeight="1" x14ac:dyDescent="0.25">
      <c r="A712" s="151"/>
      <c r="B712" s="152"/>
      <c r="C712" s="151"/>
      <c r="D712" s="153"/>
      <c r="E712" s="153"/>
      <c r="F712" s="153"/>
      <c r="G712" s="153"/>
      <c r="H712" s="152"/>
      <c r="I712" s="152"/>
      <c r="J712" s="151"/>
      <c r="K712" s="151"/>
      <c r="L712" s="151"/>
      <c r="M712" s="151"/>
      <c r="N712" s="154"/>
      <c r="O712" s="154"/>
      <c r="P712" s="154"/>
      <c r="Q712" s="154"/>
      <c r="R712" s="152"/>
      <c r="S712" s="152"/>
      <c r="T712" s="152"/>
      <c r="U712" s="152"/>
      <c r="V712" s="152"/>
      <c r="W712" s="152"/>
      <c r="X712" s="152"/>
      <c r="Y712" s="152"/>
      <c r="Z712" s="152"/>
      <c r="AA712" s="152"/>
      <c r="AB712" s="152"/>
    </row>
    <row r="713" spans="1:28" ht="26.25" customHeight="1" x14ac:dyDescent="0.25">
      <c r="A713" s="151"/>
      <c r="B713" s="152"/>
      <c r="C713" s="151"/>
      <c r="D713" s="153"/>
      <c r="E713" s="153"/>
      <c r="F713" s="153"/>
      <c r="G713" s="153"/>
      <c r="H713" s="152"/>
      <c r="I713" s="152"/>
      <c r="J713" s="151"/>
      <c r="K713" s="151"/>
      <c r="L713" s="151"/>
      <c r="M713" s="151"/>
      <c r="N713" s="154"/>
      <c r="O713" s="154"/>
      <c r="P713" s="154"/>
      <c r="Q713" s="154"/>
      <c r="R713" s="152"/>
      <c r="S713" s="152"/>
      <c r="T713" s="152"/>
      <c r="U713" s="152"/>
      <c r="V713" s="152"/>
      <c r="W713" s="152"/>
      <c r="X713" s="152"/>
      <c r="Y713" s="152"/>
      <c r="Z713" s="152"/>
      <c r="AA713" s="152"/>
      <c r="AB713" s="152"/>
    </row>
    <row r="714" spans="1:28" ht="26.25" customHeight="1" x14ac:dyDescent="0.25">
      <c r="A714" s="151"/>
      <c r="B714" s="152"/>
      <c r="C714" s="151"/>
      <c r="D714" s="153"/>
      <c r="E714" s="153"/>
      <c r="F714" s="153"/>
      <c r="G714" s="153"/>
      <c r="H714" s="152"/>
      <c r="I714" s="152"/>
      <c r="J714" s="151"/>
      <c r="K714" s="151"/>
      <c r="L714" s="151"/>
      <c r="M714" s="151"/>
      <c r="N714" s="154"/>
      <c r="O714" s="154"/>
      <c r="P714" s="154"/>
      <c r="Q714" s="154"/>
      <c r="R714" s="152"/>
      <c r="S714" s="152"/>
      <c r="T714" s="152"/>
      <c r="U714" s="152"/>
      <c r="V714" s="152"/>
      <c r="W714" s="152"/>
      <c r="X714" s="152"/>
      <c r="Y714" s="152"/>
      <c r="Z714" s="152"/>
      <c r="AA714" s="152"/>
      <c r="AB714" s="152"/>
    </row>
    <row r="715" spans="1:28" ht="26.25" customHeight="1" x14ac:dyDescent="0.25">
      <c r="A715" s="151"/>
      <c r="B715" s="152"/>
      <c r="C715" s="151"/>
      <c r="D715" s="153"/>
      <c r="E715" s="153"/>
      <c r="F715" s="153"/>
      <c r="G715" s="153"/>
      <c r="H715" s="152"/>
      <c r="I715" s="152"/>
      <c r="J715" s="151"/>
      <c r="K715" s="151"/>
      <c r="L715" s="151"/>
      <c r="M715" s="151"/>
      <c r="N715" s="154"/>
      <c r="O715" s="154"/>
      <c r="P715" s="154"/>
      <c r="Q715" s="154"/>
      <c r="R715" s="152"/>
      <c r="S715" s="152"/>
      <c r="T715" s="152"/>
      <c r="U715" s="152"/>
      <c r="V715" s="152"/>
      <c r="W715" s="152"/>
      <c r="X715" s="152"/>
      <c r="Y715" s="152"/>
      <c r="Z715" s="152"/>
      <c r="AA715" s="152"/>
      <c r="AB715" s="152"/>
    </row>
    <row r="716" spans="1:28" ht="26.25" customHeight="1" x14ac:dyDescent="0.25">
      <c r="A716" s="151"/>
      <c r="B716" s="152"/>
      <c r="C716" s="151"/>
      <c r="D716" s="153"/>
      <c r="E716" s="153"/>
      <c r="F716" s="153"/>
      <c r="G716" s="153"/>
      <c r="H716" s="152"/>
      <c r="I716" s="152"/>
      <c r="J716" s="151"/>
      <c r="K716" s="151"/>
      <c r="L716" s="151"/>
      <c r="M716" s="151"/>
      <c r="N716" s="154"/>
      <c r="O716" s="154"/>
      <c r="P716" s="154"/>
      <c r="Q716" s="154"/>
      <c r="R716" s="152"/>
      <c r="S716" s="152"/>
      <c r="T716" s="152"/>
      <c r="U716" s="152"/>
      <c r="V716" s="152"/>
      <c r="W716" s="152"/>
      <c r="X716" s="152"/>
      <c r="Y716" s="152"/>
      <c r="Z716" s="152"/>
      <c r="AA716" s="152"/>
      <c r="AB716" s="152"/>
    </row>
    <row r="717" spans="1:28" ht="26.25" customHeight="1" x14ac:dyDescent="0.25">
      <c r="A717" s="151"/>
      <c r="B717" s="152"/>
      <c r="C717" s="151"/>
      <c r="D717" s="153"/>
      <c r="E717" s="153"/>
      <c r="F717" s="153"/>
      <c r="G717" s="153"/>
      <c r="H717" s="152"/>
      <c r="I717" s="152"/>
      <c r="J717" s="151"/>
      <c r="K717" s="151"/>
      <c r="L717" s="151"/>
      <c r="M717" s="151"/>
      <c r="N717" s="154"/>
      <c r="O717" s="154"/>
      <c r="P717" s="154"/>
      <c r="Q717" s="154"/>
      <c r="R717" s="152"/>
      <c r="S717" s="152"/>
      <c r="T717" s="152"/>
      <c r="U717" s="152"/>
      <c r="V717" s="152"/>
      <c r="W717" s="152"/>
      <c r="X717" s="152"/>
      <c r="Y717" s="152"/>
      <c r="Z717" s="152"/>
      <c r="AA717" s="152"/>
      <c r="AB717" s="152"/>
    </row>
    <row r="718" spans="1:28" ht="26.25" customHeight="1" x14ac:dyDescent="0.25">
      <c r="A718" s="151"/>
      <c r="B718" s="152"/>
      <c r="C718" s="151"/>
      <c r="D718" s="153"/>
      <c r="E718" s="153"/>
      <c r="F718" s="153"/>
      <c r="G718" s="153"/>
      <c r="H718" s="152"/>
      <c r="I718" s="152"/>
      <c r="J718" s="151"/>
      <c r="K718" s="151"/>
      <c r="L718" s="151"/>
      <c r="M718" s="151"/>
      <c r="N718" s="154"/>
      <c r="O718" s="154"/>
      <c r="P718" s="154"/>
      <c r="Q718" s="154"/>
      <c r="R718" s="152"/>
      <c r="S718" s="152"/>
      <c r="T718" s="152"/>
      <c r="U718" s="152"/>
      <c r="V718" s="152"/>
      <c r="W718" s="152"/>
      <c r="X718" s="152"/>
      <c r="Y718" s="152"/>
      <c r="Z718" s="152"/>
      <c r="AA718" s="152"/>
      <c r="AB718" s="152"/>
    </row>
    <row r="719" spans="1:28" ht="26.25" customHeight="1" x14ac:dyDescent="0.25">
      <c r="A719" s="151"/>
      <c r="B719" s="152"/>
      <c r="C719" s="151"/>
      <c r="D719" s="153"/>
      <c r="E719" s="153"/>
      <c r="F719" s="153"/>
      <c r="G719" s="153"/>
      <c r="H719" s="152"/>
      <c r="I719" s="152"/>
      <c r="J719" s="151"/>
      <c r="K719" s="151"/>
      <c r="L719" s="151"/>
      <c r="M719" s="151"/>
      <c r="N719" s="154"/>
      <c r="O719" s="154"/>
      <c r="P719" s="154"/>
      <c r="Q719" s="154"/>
      <c r="R719" s="152"/>
      <c r="S719" s="152"/>
      <c r="T719" s="152"/>
      <c r="U719" s="152"/>
      <c r="V719" s="152"/>
      <c r="W719" s="152"/>
      <c r="X719" s="152"/>
      <c r="Y719" s="152"/>
      <c r="Z719" s="152"/>
      <c r="AA719" s="152"/>
      <c r="AB719" s="152"/>
    </row>
    <row r="720" spans="1:28" ht="26.25" customHeight="1" x14ac:dyDescent="0.25">
      <c r="A720" s="151"/>
      <c r="B720" s="152"/>
      <c r="C720" s="151"/>
      <c r="D720" s="153"/>
      <c r="E720" s="153"/>
      <c r="F720" s="153"/>
      <c r="G720" s="153"/>
      <c r="H720" s="152"/>
      <c r="I720" s="152"/>
      <c r="J720" s="151"/>
      <c r="K720" s="151"/>
      <c r="L720" s="151"/>
      <c r="M720" s="151"/>
      <c r="N720" s="154"/>
      <c r="O720" s="154"/>
      <c r="P720" s="154"/>
      <c r="Q720" s="154"/>
      <c r="R720" s="152"/>
      <c r="S720" s="152"/>
      <c r="T720" s="152"/>
      <c r="U720" s="152"/>
      <c r="V720" s="152"/>
      <c r="W720" s="152"/>
      <c r="X720" s="152"/>
      <c r="Y720" s="152"/>
      <c r="Z720" s="152"/>
      <c r="AA720" s="152"/>
      <c r="AB720" s="152"/>
    </row>
    <row r="721" spans="1:28" ht="26.25" customHeight="1" x14ac:dyDescent="0.25">
      <c r="A721" s="151"/>
      <c r="B721" s="152"/>
      <c r="C721" s="151"/>
      <c r="D721" s="153"/>
      <c r="E721" s="153"/>
      <c r="F721" s="153"/>
      <c r="G721" s="153"/>
      <c r="H721" s="152"/>
      <c r="I721" s="152"/>
      <c r="J721" s="151"/>
      <c r="K721" s="151"/>
      <c r="L721" s="151"/>
      <c r="M721" s="151"/>
      <c r="N721" s="154"/>
      <c r="O721" s="154"/>
      <c r="P721" s="154"/>
      <c r="Q721" s="154"/>
      <c r="R721" s="152"/>
      <c r="S721" s="152"/>
      <c r="T721" s="152"/>
      <c r="U721" s="152"/>
      <c r="V721" s="152"/>
      <c r="W721" s="152"/>
      <c r="X721" s="152"/>
      <c r="Y721" s="152"/>
      <c r="Z721" s="152"/>
      <c r="AA721" s="152"/>
      <c r="AB721" s="152"/>
    </row>
    <row r="722" spans="1:28" ht="26.25" customHeight="1" x14ac:dyDescent="0.25">
      <c r="A722" s="151"/>
      <c r="B722" s="152"/>
      <c r="C722" s="151"/>
      <c r="D722" s="153"/>
      <c r="E722" s="153"/>
      <c r="F722" s="153"/>
      <c r="G722" s="153"/>
      <c r="H722" s="152"/>
      <c r="I722" s="152"/>
      <c r="J722" s="151"/>
      <c r="K722" s="151"/>
      <c r="L722" s="151"/>
      <c r="M722" s="151"/>
      <c r="N722" s="154"/>
      <c r="O722" s="154"/>
      <c r="P722" s="154"/>
      <c r="Q722" s="154"/>
      <c r="R722" s="152"/>
      <c r="S722" s="152"/>
      <c r="T722" s="152"/>
      <c r="U722" s="152"/>
      <c r="V722" s="152"/>
      <c r="W722" s="152"/>
      <c r="X722" s="152"/>
      <c r="Y722" s="152"/>
      <c r="Z722" s="152"/>
      <c r="AA722" s="152"/>
      <c r="AB722" s="152"/>
    </row>
    <row r="723" spans="1:28" ht="26.25" customHeight="1" x14ac:dyDescent="0.25">
      <c r="A723" s="151"/>
      <c r="B723" s="152"/>
      <c r="C723" s="151"/>
      <c r="D723" s="153"/>
      <c r="E723" s="153"/>
      <c r="F723" s="153"/>
      <c r="G723" s="153"/>
      <c r="H723" s="152"/>
      <c r="I723" s="152"/>
      <c r="J723" s="151"/>
      <c r="K723" s="151"/>
      <c r="L723" s="151"/>
      <c r="M723" s="151"/>
      <c r="N723" s="154"/>
      <c r="O723" s="154"/>
      <c r="P723" s="154"/>
      <c r="Q723" s="154"/>
      <c r="R723" s="152"/>
      <c r="S723" s="152"/>
      <c r="T723" s="152"/>
      <c r="U723" s="152"/>
      <c r="V723" s="152"/>
      <c r="W723" s="152"/>
      <c r="X723" s="152"/>
      <c r="Y723" s="152"/>
      <c r="Z723" s="152"/>
      <c r="AA723" s="152"/>
      <c r="AB723" s="152"/>
    </row>
    <row r="724" spans="1:28" ht="26.25" customHeight="1" x14ac:dyDescent="0.25">
      <c r="A724" s="151"/>
      <c r="B724" s="152"/>
      <c r="C724" s="151"/>
      <c r="D724" s="153"/>
      <c r="E724" s="153"/>
      <c r="F724" s="153"/>
      <c r="G724" s="153"/>
      <c r="H724" s="152"/>
      <c r="I724" s="152"/>
      <c r="J724" s="151"/>
      <c r="K724" s="151"/>
      <c r="L724" s="151"/>
      <c r="M724" s="151"/>
      <c r="N724" s="154"/>
      <c r="O724" s="154"/>
      <c r="P724" s="154"/>
      <c r="Q724" s="154"/>
      <c r="R724" s="152"/>
      <c r="S724" s="152"/>
      <c r="T724" s="152"/>
      <c r="U724" s="152"/>
      <c r="V724" s="152"/>
      <c r="W724" s="152"/>
      <c r="X724" s="152"/>
      <c r="Y724" s="152"/>
      <c r="Z724" s="152"/>
      <c r="AA724" s="152"/>
      <c r="AB724" s="152"/>
    </row>
    <row r="725" spans="1:28" ht="26.25" customHeight="1" x14ac:dyDescent="0.25">
      <c r="A725" s="151"/>
      <c r="B725" s="152"/>
      <c r="C725" s="151"/>
      <c r="D725" s="153"/>
      <c r="E725" s="153"/>
      <c r="F725" s="153"/>
      <c r="G725" s="153"/>
      <c r="H725" s="152"/>
      <c r="I725" s="152"/>
      <c r="J725" s="151"/>
      <c r="K725" s="151"/>
      <c r="L725" s="151"/>
      <c r="M725" s="151"/>
      <c r="N725" s="154"/>
      <c r="O725" s="154"/>
      <c r="P725" s="154"/>
      <c r="Q725" s="154"/>
      <c r="R725" s="152"/>
      <c r="S725" s="152"/>
      <c r="T725" s="152"/>
      <c r="U725" s="152"/>
      <c r="V725" s="152"/>
      <c r="W725" s="152"/>
      <c r="X725" s="152"/>
      <c r="Y725" s="152"/>
      <c r="Z725" s="152"/>
      <c r="AA725" s="152"/>
      <c r="AB725" s="152"/>
    </row>
    <row r="726" spans="1:28" ht="26.25" customHeight="1" x14ac:dyDescent="0.25">
      <c r="A726" s="151"/>
      <c r="B726" s="152"/>
      <c r="C726" s="151"/>
      <c r="D726" s="153"/>
      <c r="E726" s="153"/>
      <c r="F726" s="153"/>
      <c r="G726" s="153"/>
      <c r="H726" s="152"/>
      <c r="I726" s="152"/>
      <c r="J726" s="151"/>
      <c r="K726" s="151"/>
      <c r="L726" s="151"/>
      <c r="M726" s="151"/>
      <c r="N726" s="154"/>
      <c r="O726" s="154"/>
      <c r="P726" s="154"/>
      <c r="Q726" s="154"/>
      <c r="R726" s="152"/>
      <c r="S726" s="152"/>
      <c r="T726" s="152"/>
      <c r="U726" s="152"/>
      <c r="V726" s="152"/>
      <c r="W726" s="152"/>
      <c r="X726" s="152"/>
      <c r="Y726" s="152"/>
      <c r="Z726" s="152"/>
      <c r="AA726" s="152"/>
      <c r="AB726" s="152"/>
    </row>
    <row r="727" spans="1:28" ht="26.25" customHeight="1" x14ac:dyDescent="0.25">
      <c r="A727" s="151"/>
      <c r="B727" s="152"/>
      <c r="C727" s="151"/>
      <c r="D727" s="153"/>
      <c r="E727" s="153"/>
      <c r="F727" s="153"/>
      <c r="G727" s="153"/>
      <c r="H727" s="152"/>
      <c r="I727" s="152"/>
      <c r="J727" s="151"/>
      <c r="K727" s="151"/>
      <c r="L727" s="151"/>
      <c r="M727" s="151"/>
      <c r="N727" s="154"/>
      <c r="O727" s="154"/>
      <c r="P727" s="154"/>
      <c r="Q727" s="154"/>
      <c r="R727" s="152"/>
      <c r="S727" s="152"/>
      <c r="T727" s="152"/>
      <c r="U727" s="152"/>
      <c r="V727" s="152"/>
      <c r="W727" s="152"/>
      <c r="X727" s="152"/>
      <c r="Y727" s="152"/>
      <c r="Z727" s="152"/>
      <c r="AA727" s="152"/>
      <c r="AB727" s="152"/>
    </row>
    <row r="728" spans="1:28" ht="26.25" customHeight="1" x14ac:dyDescent="0.25">
      <c r="A728" s="151"/>
      <c r="B728" s="152"/>
      <c r="C728" s="151"/>
      <c r="D728" s="153"/>
      <c r="E728" s="153"/>
      <c r="F728" s="153"/>
      <c r="G728" s="153"/>
      <c r="H728" s="152"/>
      <c r="I728" s="152"/>
      <c r="J728" s="151"/>
      <c r="K728" s="151"/>
      <c r="L728" s="151"/>
      <c r="M728" s="151"/>
      <c r="N728" s="154"/>
      <c r="O728" s="154"/>
      <c r="P728" s="154"/>
      <c r="Q728" s="154"/>
      <c r="R728" s="152"/>
      <c r="S728" s="152"/>
      <c r="T728" s="152"/>
      <c r="U728" s="152"/>
      <c r="V728" s="152"/>
      <c r="W728" s="152"/>
      <c r="X728" s="152"/>
      <c r="Y728" s="152"/>
      <c r="Z728" s="152"/>
      <c r="AA728" s="152"/>
      <c r="AB728" s="152"/>
    </row>
    <row r="729" spans="1:28" ht="26.25" customHeight="1" x14ac:dyDescent="0.25">
      <c r="A729" s="151"/>
      <c r="B729" s="152"/>
      <c r="C729" s="151"/>
      <c r="D729" s="153"/>
      <c r="E729" s="153"/>
      <c r="F729" s="153"/>
      <c r="G729" s="153"/>
      <c r="H729" s="152"/>
      <c r="I729" s="152"/>
      <c r="J729" s="151"/>
      <c r="K729" s="151"/>
      <c r="L729" s="151"/>
      <c r="M729" s="151"/>
      <c r="N729" s="154"/>
      <c r="O729" s="154"/>
      <c r="P729" s="154"/>
      <c r="Q729" s="154"/>
      <c r="R729" s="152"/>
      <c r="S729" s="152"/>
      <c r="T729" s="152"/>
      <c r="U729" s="152"/>
      <c r="V729" s="152"/>
      <c r="W729" s="152"/>
      <c r="X729" s="152"/>
      <c r="Y729" s="152"/>
      <c r="Z729" s="152"/>
      <c r="AA729" s="152"/>
      <c r="AB729" s="152"/>
    </row>
    <row r="730" spans="1:28" ht="26.25" customHeight="1" x14ac:dyDescent="0.25">
      <c r="A730" s="151"/>
      <c r="B730" s="152"/>
      <c r="C730" s="151"/>
      <c r="D730" s="153"/>
      <c r="E730" s="153"/>
      <c r="F730" s="153"/>
      <c r="G730" s="153"/>
      <c r="H730" s="152"/>
      <c r="I730" s="152"/>
      <c r="J730" s="151"/>
      <c r="K730" s="151"/>
      <c r="L730" s="151"/>
      <c r="M730" s="151"/>
      <c r="N730" s="154"/>
      <c r="O730" s="154"/>
      <c r="P730" s="154"/>
      <c r="Q730" s="154"/>
      <c r="R730" s="152"/>
      <c r="S730" s="152"/>
      <c r="T730" s="152"/>
      <c r="U730" s="152"/>
      <c r="V730" s="152"/>
      <c r="W730" s="152"/>
      <c r="X730" s="152"/>
      <c r="Y730" s="152"/>
      <c r="Z730" s="152"/>
      <c r="AA730" s="152"/>
      <c r="AB730" s="152"/>
    </row>
    <row r="731" spans="1:28" ht="26.25" customHeight="1" x14ac:dyDescent="0.25">
      <c r="A731" s="151"/>
      <c r="B731" s="152"/>
      <c r="C731" s="151"/>
      <c r="D731" s="153"/>
      <c r="E731" s="153"/>
      <c r="F731" s="153"/>
      <c r="G731" s="153"/>
      <c r="H731" s="152"/>
      <c r="I731" s="152"/>
      <c r="J731" s="151"/>
      <c r="K731" s="151"/>
      <c r="L731" s="151"/>
      <c r="M731" s="151"/>
      <c r="N731" s="154"/>
      <c r="O731" s="154"/>
      <c r="P731" s="154"/>
      <c r="Q731" s="154"/>
      <c r="R731" s="152"/>
      <c r="S731" s="152"/>
      <c r="T731" s="152"/>
      <c r="U731" s="152"/>
      <c r="V731" s="152"/>
      <c r="W731" s="152"/>
      <c r="X731" s="152"/>
      <c r="Y731" s="152"/>
      <c r="Z731" s="152"/>
      <c r="AA731" s="152"/>
      <c r="AB731" s="152"/>
    </row>
    <row r="732" spans="1:28" ht="26.25" customHeight="1" x14ac:dyDescent="0.25">
      <c r="A732" s="151"/>
      <c r="B732" s="152"/>
      <c r="C732" s="151"/>
      <c r="D732" s="153"/>
      <c r="E732" s="153"/>
      <c r="F732" s="153"/>
      <c r="G732" s="153"/>
      <c r="H732" s="152"/>
      <c r="I732" s="152"/>
      <c r="J732" s="151"/>
      <c r="K732" s="151"/>
      <c r="L732" s="151"/>
      <c r="M732" s="151"/>
      <c r="N732" s="154"/>
      <c r="O732" s="154"/>
      <c r="P732" s="154"/>
      <c r="Q732" s="154"/>
      <c r="R732" s="152"/>
      <c r="S732" s="152"/>
      <c r="T732" s="152"/>
      <c r="U732" s="152"/>
      <c r="V732" s="152"/>
      <c r="W732" s="152"/>
      <c r="X732" s="152"/>
      <c r="Y732" s="152"/>
      <c r="Z732" s="152"/>
      <c r="AA732" s="152"/>
      <c r="AB732" s="152"/>
    </row>
    <row r="733" spans="1:28" ht="26.25" customHeight="1" x14ac:dyDescent="0.25">
      <c r="A733" s="151"/>
      <c r="B733" s="152"/>
      <c r="C733" s="151"/>
      <c r="D733" s="153"/>
      <c r="E733" s="153"/>
      <c r="F733" s="153"/>
      <c r="G733" s="153"/>
      <c r="H733" s="152"/>
      <c r="I733" s="152"/>
      <c r="J733" s="151"/>
      <c r="K733" s="151"/>
      <c r="L733" s="151"/>
      <c r="M733" s="151"/>
      <c r="N733" s="154"/>
      <c r="O733" s="154"/>
      <c r="P733" s="154"/>
      <c r="Q733" s="154"/>
      <c r="R733" s="152"/>
      <c r="S733" s="152"/>
      <c r="T733" s="152"/>
      <c r="U733" s="152"/>
      <c r="V733" s="152"/>
      <c r="W733" s="152"/>
      <c r="X733" s="152"/>
      <c r="Y733" s="152"/>
      <c r="Z733" s="152"/>
      <c r="AA733" s="152"/>
      <c r="AB733" s="152"/>
    </row>
    <row r="734" spans="1:28" ht="26.25" customHeight="1" x14ac:dyDescent="0.25">
      <c r="A734" s="151"/>
      <c r="B734" s="152"/>
      <c r="C734" s="151"/>
      <c r="D734" s="153"/>
      <c r="E734" s="153"/>
      <c r="F734" s="153"/>
      <c r="G734" s="153"/>
      <c r="H734" s="152"/>
      <c r="I734" s="152"/>
      <c r="J734" s="151"/>
      <c r="K734" s="151"/>
      <c r="L734" s="151"/>
      <c r="M734" s="151"/>
      <c r="N734" s="154"/>
      <c r="O734" s="154"/>
      <c r="P734" s="154"/>
      <c r="Q734" s="154"/>
      <c r="R734" s="152"/>
      <c r="S734" s="152"/>
      <c r="T734" s="152"/>
      <c r="U734" s="152"/>
      <c r="V734" s="152"/>
      <c r="W734" s="152"/>
      <c r="X734" s="152"/>
      <c r="Y734" s="152"/>
      <c r="Z734" s="152"/>
      <c r="AA734" s="152"/>
      <c r="AB734" s="152"/>
    </row>
    <row r="735" spans="1:28" ht="26.25" customHeight="1" x14ac:dyDescent="0.25">
      <c r="A735" s="151"/>
      <c r="B735" s="152"/>
      <c r="C735" s="151"/>
      <c r="D735" s="153"/>
      <c r="E735" s="153"/>
      <c r="F735" s="153"/>
      <c r="G735" s="153"/>
      <c r="H735" s="152"/>
      <c r="I735" s="152"/>
      <c r="J735" s="151"/>
      <c r="K735" s="151"/>
      <c r="L735" s="151"/>
      <c r="M735" s="151"/>
      <c r="N735" s="154"/>
      <c r="O735" s="154"/>
      <c r="P735" s="154"/>
      <c r="Q735" s="154"/>
      <c r="R735" s="152"/>
      <c r="S735" s="152"/>
      <c r="T735" s="152"/>
      <c r="U735" s="152"/>
      <c r="V735" s="152"/>
      <c r="W735" s="152"/>
      <c r="X735" s="152"/>
      <c r="Y735" s="152"/>
      <c r="Z735" s="152"/>
      <c r="AA735" s="152"/>
      <c r="AB735" s="152"/>
    </row>
    <row r="736" spans="1:28" ht="26.25" customHeight="1" x14ac:dyDescent="0.25">
      <c r="A736" s="151"/>
      <c r="B736" s="152"/>
      <c r="C736" s="151"/>
      <c r="D736" s="153"/>
      <c r="E736" s="153"/>
      <c r="F736" s="153"/>
      <c r="G736" s="153"/>
      <c r="H736" s="152"/>
      <c r="I736" s="152"/>
      <c r="J736" s="151"/>
      <c r="K736" s="151"/>
      <c r="L736" s="151"/>
      <c r="M736" s="151"/>
      <c r="N736" s="154"/>
      <c r="O736" s="154"/>
      <c r="P736" s="154"/>
      <c r="Q736" s="154"/>
      <c r="R736" s="152"/>
      <c r="S736" s="152"/>
      <c r="T736" s="152"/>
      <c r="U736" s="152"/>
      <c r="V736" s="152"/>
      <c r="W736" s="152"/>
      <c r="X736" s="152"/>
      <c r="Y736" s="152"/>
      <c r="Z736" s="152"/>
      <c r="AA736" s="152"/>
      <c r="AB736" s="152"/>
    </row>
    <row r="737" spans="1:28" ht="26.25" customHeight="1" x14ac:dyDescent="0.25">
      <c r="A737" s="151"/>
      <c r="B737" s="152"/>
      <c r="C737" s="151"/>
      <c r="D737" s="153"/>
      <c r="E737" s="153"/>
      <c r="F737" s="153"/>
      <c r="G737" s="153"/>
      <c r="H737" s="152"/>
      <c r="I737" s="152"/>
      <c r="J737" s="151"/>
      <c r="K737" s="151"/>
      <c r="L737" s="151"/>
      <c r="M737" s="151"/>
      <c r="N737" s="154"/>
      <c r="O737" s="154"/>
      <c r="P737" s="154"/>
      <c r="Q737" s="154"/>
      <c r="R737" s="152"/>
      <c r="S737" s="152"/>
      <c r="T737" s="152"/>
      <c r="U737" s="152"/>
      <c r="V737" s="152"/>
      <c r="W737" s="152"/>
      <c r="X737" s="152"/>
      <c r="Y737" s="152"/>
      <c r="Z737" s="152"/>
      <c r="AA737" s="152"/>
      <c r="AB737" s="152"/>
    </row>
    <row r="738" spans="1:28" ht="26.25" customHeight="1" x14ac:dyDescent="0.25">
      <c r="A738" s="151"/>
      <c r="B738" s="152"/>
      <c r="C738" s="151"/>
      <c r="D738" s="153"/>
      <c r="E738" s="153"/>
      <c r="F738" s="153"/>
      <c r="G738" s="153"/>
      <c r="H738" s="152"/>
      <c r="I738" s="152"/>
      <c r="J738" s="151"/>
      <c r="K738" s="151"/>
      <c r="L738" s="151"/>
      <c r="M738" s="151"/>
      <c r="N738" s="154"/>
      <c r="O738" s="154"/>
      <c r="P738" s="154"/>
      <c r="Q738" s="154"/>
      <c r="R738" s="152"/>
      <c r="S738" s="152"/>
      <c r="T738" s="152"/>
      <c r="U738" s="152"/>
      <c r="V738" s="152"/>
      <c r="W738" s="152"/>
      <c r="X738" s="152"/>
      <c r="Y738" s="152"/>
      <c r="Z738" s="152"/>
      <c r="AA738" s="152"/>
      <c r="AB738" s="152"/>
    </row>
    <row r="739" spans="1:28" ht="26.25" customHeight="1" x14ac:dyDescent="0.25">
      <c r="A739" s="151"/>
      <c r="B739" s="152"/>
      <c r="C739" s="151"/>
      <c r="D739" s="153"/>
      <c r="E739" s="153"/>
      <c r="F739" s="153"/>
      <c r="G739" s="153"/>
      <c r="H739" s="152"/>
      <c r="I739" s="152"/>
      <c r="J739" s="151"/>
      <c r="K739" s="151"/>
      <c r="L739" s="151"/>
      <c r="M739" s="151"/>
      <c r="N739" s="154"/>
      <c r="O739" s="154"/>
      <c r="P739" s="154"/>
      <c r="Q739" s="154"/>
      <c r="R739" s="152"/>
      <c r="S739" s="152"/>
      <c r="T739" s="152"/>
      <c r="U739" s="152"/>
      <c r="V739" s="152"/>
      <c r="W739" s="152"/>
      <c r="X739" s="152"/>
      <c r="Y739" s="152"/>
      <c r="Z739" s="152"/>
      <c r="AA739" s="152"/>
      <c r="AB739" s="152"/>
    </row>
    <row r="740" spans="1:28" ht="26.25" customHeight="1" x14ac:dyDescent="0.25">
      <c r="A740" s="151"/>
      <c r="B740" s="152"/>
      <c r="C740" s="151"/>
      <c r="D740" s="153"/>
      <c r="E740" s="153"/>
      <c r="F740" s="153"/>
      <c r="G740" s="153"/>
      <c r="H740" s="152"/>
      <c r="I740" s="152"/>
      <c r="J740" s="151"/>
      <c r="K740" s="151"/>
      <c r="L740" s="151"/>
      <c r="M740" s="151"/>
      <c r="N740" s="154"/>
      <c r="O740" s="154"/>
      <c r="P740" s="154"/>
      <c r="Q740" s="154"/>
      <c r="R740" s="152"/>
      <c r="S740" s="152"/>
      <c r="T740" s="152"/>
      <c r="U740" s="152"/>
      <c r="V740" s="152"/>
      <c r="W740" s="152"/>
      <c r="X740" s="152"/>
      <c r="Y740" s="152"/>
      <c r="Z740" s="152"/>
      <c r="AA740" s="152"/>
      <c r="AB740" s="152"/>
    </row>
    <row r="741" spans="1:28" ht="26.25" customHeight="1" x14ac:dyDescent="0.25">
      <c r="A741" s="151"/>
      <c r="B741" s="152"/>
      <c r="C741" s="151"/>
      <c r="D741" s="153"/>
      <c r="E741" s="153"/>
      <c r="F741" s="153"/>
      <c r="G741" s="153"/>
      <c r="H741" s="152"/>
      <c r="I741" s="152"/>
      <c r="J741" s="151"/>
      <c r="K741" s="151"/>
      <c r="L741" s="151"/>
      <c r="M741" s="151"/>
      <c r="N741" s="154"/>
      <c r="O741" s="154"/>
      <c r="P741" s="154"/>
      <c r="Q741" s="154"/>
      <c r="R741" s="152"/>
      <c r="S741" s="152"/>
      <c r="T741" s="152"/>
      <c r="U741" s="152"/>
      <c r="V741" s="152"/>
      <c r="W741" s="152"/>
      <c r="X741" s="152"/>
      <c r="Y741" s="152"/>
      <c r="Z741" s="152"/>
      <c r="AA741" s="152"/>
      <c r="AB741" s="152"/>
    </row>
    <row r="742" spans="1:28" ht="26.25" customHeight="1" x14ac:dyDescent="0.25">
      <c r="A742" s="151"/>
      <c r="B742" s="152"/>
      <c r="C742" s="151"/>
      <c r="D742" s="153"/>
      <c r="E742" s="153"/>
      <c r="F742" s="153"/>
      <c r="G742" s="153"/>
      <c r="H742" s="152"/>
      <c r="I742" s="152"/>
      <c r="J742" s="151"/>
      <c r="K742" s="151"/>
      <c r="L742" s="151"/>
      <c r="M742" s="151"/>
      <c r="N742" s="154"/>
      <c r="O742" s="154"/>
      <c r="P742" s="154"/>
      <c r="Q742" s="154"/>
      <c r="R742" s="152"/>
      <c r="S742" s="152"/>
      <c r="T742" s="152"/>
      <c r="U742" s="152"/>
      <c r="V742" s="152"/>
      <c r="W742" s="152"/>
      <c r="X742" s="152"/>
      <c r="Y742" s="152"/>
      <c r="Z742" s="152"/>
      <c r="AA742" s="152"/>
      <c r="AB742" s="152"/>
    </row>
    <row r="743" spans="1:28" ht="26.25" customHeight="1" x14ac:dyDescent="0.25">
      <c r="A743" s="151"/>
      <c r="B743" s="152"/>
      <c r="C743" s="151"/>
      <c r="D743" s="153"/>
      <c r="E743" s="153"/>
      <c r="F743" s="153"/>
      <c r="G743" s="153"/>
      <c r="H743" s="152"/>
      <c r="I743" s="152"/>
      <c r="J743" s="151"/>
      <c r="K743" s="151"/>
      <c r="L743" s="151"/>
      <c r="M743" s="151"/>
      <c r="N743" s="154"/>
      <c r="O743" s="154"/>
      <c r="P743" s="154"/>
      <c r="Q743" s="154"/>
      <c r="R743" s="152"/>
      <c r="S743" s="152"/>
      <c r="T743" s="152"/>
      <c r="U743" s="152"/>
      <c r="V743" s="152"/>
      <c r="W743" s="152"/>
      <c r="X743" s="152"/>
      <c r="Y743" s="152"/>
      <c r="Z743" s="152"/>
      <c r="AA743" s="152"/>
      <c r="AB743" s="152"/>
    </row>
    <row r="744" spans="1:28" ht="26.25" customHeight="1" x14ac:dyDescent="0.25">
      <c r="A744" s="151"/>
      <c r="B744" s="152"/>
      <c r="C744" s="151"/>
      <c r="D744" s="153"/>
      <c r="E744" s="153"/>
      <c r="F744" s="153"/>
      <c r="G744" s="153"/>
      <c r="H744" s="152"/>
      <c r="I744" s="152"/>
      <c r="J744" s="151"/>
      <c r="K744" s="151"/>
      <c r="L744" s="151"/>
      <c r="M744" s="151"/>
      <c r="N744" s="154"/>
      <c r="O744" s="154"/>
      <c r="P744" s="154"/>
      <c r="Q744" s="154"/>
      <c r="R744" s="152"/>
      <c r="S744" s="152"/>
      <c r="T744" s="152"/>
      <c r="U744" s="152"/>
      <c r="V744" s="152"/>
      <c r="W744" s="152"/>
      <c r="X744" s="152"/>
      <c r="Y744" s="152"/>
      <c r="Z744" s="152"/>
      <c r="AA744" s="152"/>
      <c r="AB744" s="152"/>
    </row>
    <row r="745" spans="1:28" ht="26.25" customHeight="1" x14ac:dyDescent="0.25">
      <c r="A745" s="151"/>
      <c r="B745" s="152"/>
      <c r="C745" s="151"/>
      <c r="D745" s="153"/>
      <c r="E745" s="153"/>
      <c r="F745" s="153"/>
      <c r="G745" s="153"/>
      <c r="H745" s="152"/>
      <c r="I745" s="152"/>
      <c r="J745" s="151"/>
      <c r="K745" s="151"/>
      <c r="L745" s="151"/>
      <c r="M745" s="151"/>
      <c r="N745" s="154"/>
      <c r="O745" s="154"/>
      <c r="P745" s="154"/>
      <c r="Q745" s="154"/>
      <c r="R745" s="152"/>
      <c r="S745" s="152"/>
      <c r="T745" s="152"/>
      <c r="U745" s="152"/>
      <c r="V745" s="152"/>
      <c r="W745" s="152"/>
      <c r="X745" s="152"/>
      <c r="Y745" s="152"/>
      <c r="Z745" s="152"/>
      <c r="AA745" s="152"/>
      <c r="AB745" s="152"/>
    </row>
    <row r="746" spans="1:28" ht="26.25" customHeight="1" x14ac:dyDescent="0.25">
      <c r="A746" s="151"/>
      <c r="B746" s="152"/>
      <c r="C746" s="151"/>
      <c r="D746" s="153"/>
      <c r="E746" s="153"/>
      <c r="F746" s="153"/>
      <c r="G746" s="153"/>
      <c r="H746" s="152"/>
      <c r="I746" s="152"/>
      <c r="J746" s="151"/>
      <c r="K746" s="151"/>
      <c r="L746" s="151"/>
      <c r="M746" s="151"/>
      <c r="N746" s="154"/>
      <c r="O746" s="154"/>
      <c r="P746" s="154"/>
      <c r="Q746" s="154"/>
      <c r="R746" s="152"/>
      <c r="S746" s="152"/>
      <c r="T746" s="152"/>
      <c r="U746" s="152"/>
      <c r="V746" s="152"/>
      <c r="W746" s="152"/>
      <c r="X746" s="152"/>
      <c r="Y746" s="152"/>
      <c r="Z746" s="152"/>
      <c r="AA746" s="152"/>
      <c r="AB746" s="152"/>
    </row>
    <row r="747" spans="1:28" ht="26.25" customHeight="1" x14ac:dyDescent="0.25">
      <c r="A747" s="151"/>
      <c r="B747" s="152"/>
      <c r="C747" s="151"/>
      <c r="D747" s="153"/>
      <c r="E747" s="153"/>
      <c r="F747" s="153"/>
      <c r="G747" s="153"/>
      <c r="H747" s="152"/>
      <c r="I747" s="152"/>
      <c r="J747" s="151"/>
      <c r="K747" s="151"/>
      <c r="L747" s="151"/>
      <c r="M747" s="151"/>
      <c r="N747" s="154"/>
      <c r="O747" s="154"/>
      <c r="P747" s="154"/>
      <c r="Q747" s="154"/>
      <c r="R747" s="152"/>
      <c r="S747" s="152"/>
      <c r="T747" s="152"/>
      <c r="U747" s="152"/>
      <c r="V747" s="152"/>
      <c r="W747" s="152"/>
      <c r="X747" s="152"/>
      <c r="Y747" s="152"/>
      <c r="Z747" s="152"/>
      <c r="AA747" s="152"/>
      <c r="AB747" s="152"/>
    </row>
    <row r="748" spans="1:28" ht="26.25" customHeight="1" x14ac:dyDescent="0.25">
      <c r="A748" s="151"/>
      <c r="B748" s="152"/>
      <c r="C748" s="151"/>
      <c r="D748" s="153"/>
      <c r="E748" s="153"/>
      <c r="F748" s="153"/>
      <c r="G748" s="153"/>
      <c r="H748" s="152"/>
      <c r="I748" s="152"/>
      <c r="J748" s="151"/>
      <c r="K748" s="151"/>
      <c r="L748" s="151"/>
      <c r="M748" s="151"/>
      <c r="N748" s="154"/>
      <c r="O748" s="154"/>
      <c r="P748" s="154"/>
      <c r="Q748" s="154"/>
      <c r="R748" s="152"/>
      <c r="S748" s="152"/>
      <c r="T748" s="152"/>
      <c r="U748" s="152"/>
      <c r="V748" s="152"/>
      <c r="W748" s="152"/>
      <c r="X748" s="152"/>
      <c r="Y748" s="152"/>
      <c r="Z748" s="152"/>
      <c r="AA748" s="152"/>
      <c r="AB748" s="152"/>
    </row>
    <row r="749" spans="1:28" ht="26.25" customHeight="1" x14ac:dyDescent="0.25">
      <c r="A749" s="151"/>
      <c r="B749" s="152"/>
      <c r="C749" s="151"/>
      <c r="D749" s="153"/>
      <c r="E749" s="153"/>
      <c r="F749" s="153"/>
      <c r="G749" s="153"/>
      <c r="H749" s="152"/>
      <c r="I749" s="152"/>
      <c r="J749" s="151"/>
      <c r="K749" s="151"/>
      <c r="L749" s="151"/>
      <c r="M749" s="151"/>
      <c r="N749" s="154"/>
      <c r="O749" s="154"/>
      <c r="P749" s="154"/>
      <c r="Q749" s="154"/>
      <c r="R749" s="152"/>
      <c r="S749" s="152"/>
      <c r="T749" s="152"/>
      <c r="U749" s="152"/>
      <c r="V749" s="152"/>
      <c r="W749" s="152"/>
      <c r="X749" s="152"/>
      <c r="Y749" s="152"/>
      <c r="Z749" s="152"/>
      <c r="AA749" s="152"/>
      <c r="AB749" s="152"/>
    </row>
    <row r="750" spans="1:28" ht="26.25" customHeight="1" x14ac:dyDescent="0.25">
      <c r="A750" s="151"/>
      <c r="B750" s="152"/>
      <c r="C750" s="151"/>
      <c r="D750" s="153"/>
      <c r="E750" s="153"/>
      <c r="F750" s="153"/>
      <c r="G750" s="153"/>
      <c r="H750" s="152"/>
      <c r="I750" s="152"/>
      <c r="J750" s="151"/>
      <c r="K750" s="151"/>
      <c r="L750" s="151"/>
      <c r="M750" s="151"/>
      <c r="N750" s="154"/>
      <c r="O750" s="154"/>
      <c r="P750" s="154"/>
      <c r="Q750" s="154"/>
      <c r="R750" s="152"/>
      <c r="S750" s="152"/>
      <c r="T750" s="152"/>
      <c r="U750" s="152"/>
      <c r="V750" s="152"/>
      <c r="W750" s="152"/>
      <c r="X750" s="152"/>
      <c r="Y750" s="152"/>
      <c r="Z750" s="152"/>
      <c r="AA750" s="152"/>
      <c r="AB750" s="152"/>
    </row>
    <row r="751" spans="1:28" ht="26.25" customHeight="1" x14ac:dyDescent="0.25">
      <c r="A751" s="151"/>
      <c r="B751" s="152"/>
      <c r="C751" s="151"/>
      <c r="D751" s="153"/>
      <c r="E751" s="153"/>
      <c r="F751" s="153"/>
      <c r="G751" s="153"/>
      <c r="H751" s="152"/>
      <c r="I751" s="152"/>
      <c r="J751" s="151"/>
      <c r="K751" s="151"/>
      <c r="L751" s="151"/>
      <c r="M751" s="151"/>
      <c r="N751" s="154"/>
      <c r="O751" s="154"/>
      <c r="P751" s="154"/>
      <c r="Q751" s="154"/>
      <c r="R751" s="152"/>
      <c r="S751" s="152"/>
      <c r="T751" s="152"/>
      <c r="U751" s="152"/>
      <c r="V751" s="152"/>
      <c r="W751" s="152"/>
      <c r="X751" s="152"/>
      <c r="Y751" s="152"/>
      <c r="Z751" s="152"/>
      <c r="AA751" s="152"/>
      <c r="AB751" s="152"/>
    </row>
    <row r="752" spans="1:28" ht="26.25" customHeight="1" x14ac:dyDescent="0.25">
      <c r="A752" s="151"/>
      <c r="B752" s="152"/>
      <c r="C752" s="151"/>
      <c r="D752" s="153"/>
      <c r="E752" s="153"/>
      <c r="F752" s="153"/>
      <c r="G752" s="153"/>
      <c r="H752" s="152"/>
      <c r="I752" s="152"/>
      <c r="J752" s="151"/>
      <c r="K752" s="151"/>
      <c r="L752" s="151"/>
      <c r="M752" s="151"/>
      <c r="N752" s="154"/>
      <c r="O752" s="154"/>
      <c r="P752" s="154"/>
      <c r="Q752" s="154"/>
      <c r="R752" s="152"/>
      <c r="S752" s="152"/>
      <c r="T752" s="152"/>
      <c r="U752" s="152"/>
      <c r="V752" s="152"/>
      <c r="W752" s="152"/>
      <c r="X752" s="152"/>
      <c r="Y752" s="152"/>
      <c r="Z752" s="152"/>
      <c r="AA752" s="152"/>
      <c r="AB752" s="152"/>
    </row>
    <row r="753" spans="1:28" ht="26.25" customHeight="1" x14ac:dyDescent="0.25">
      <c r="A753" s="151"/>
      <c r="B753" s="152"/>
      <c r="C753" s="151"/>
      <c r="D753" s="153"/>
      <c r="E753" s="153"/>
      <c r="F753" s="153"/>
      <c r="G753" s="153"/>
      <c r="H753" s="152"/>
      <c r="I753" s="152"/>
      <c r="J753" s="151"/>
      <c r="K753" s="151"/>
      <c r="L753" s="151"/>
      <c r="M753" s="151"/>
      <c r="N753" s="154"/>
      <c r="O753" s="154"/>
      <c r="P753" s="154"/>
      <c r="Q753" s="154"/>
      <c r="R753" s="152"/>
      <c r="S753" s="152"/>
      <c r="T753" s="152"/>
      <c r="U753" s="152"/>
      <c r="V753" s="152"/>
      <c r="W753" s="152"/>
      <c r="X753" s="152"/>
      <c r="Y753" s="152"/>
      <c r="Z753" s="152"/>
      <c r="AA753" s="152"/>
      <c r="AB753" s="152"/>
    </row>
    <row r="754" spans="1:28" ht="26.25" customHeight="1" x14ac:dyDescent="0.25">
      <c r="A754" s="151"/>
      <c r="B754" s="152"/>
      <c r="C754" s="151"/>
      <c r="D754" s="153"/>
      <c r="E754" s="153"/>
      <c r="F754" s="153"/>
      <c r="G754" s="153"/>
      <c r="H754" s="152"/>
      <c r="I754" s="152"/>
      <c r="J754" s="151"/>
      <c r="K754" s="151"/>
      <c r="L754" s="151"/>
      <c r="M754" s="151"/>
      <c r="N754" s="154"/>
      <c r="O754" s="154"/>
      <c r="P754" s="154"/>
      <c r="Q754" s="154"/>
      <c r="R754" s="152"/>
      <c r="S754" s="152"/>
      <c r="T754" s="152"/>
      <c r="U754" s="152"/>
      <c r="V754" s="152"/>
      <c r="W754" s="152"/>
      <c r="X754" s="152"/>
      <c r="Y754" s="152"/>
      <c r="Z754" s="152"/>
      <c r="AA754" s="152"/>
      <c r="AB754" s="152"/>
    </row>
    <row r="755" spans="1:28" ht="26.25" customHeight="1" x14ac:dyDescent="0.25">
      <c r="A755" s="151"/>
      <c r="B755" s="152"/>
      <c r="C755" s="151"/>
      <c r="D755" s="153"/>
      <c r="E755" s="153"/>
      <c r="F755" s="153"/>
      <c r="G755" s="153"/>
      <c r="H755" s="152"/>
      <c r="I755" s="152"/>
      <c r="J755" s="151"/>
      <c r="K755" s="151"/>
      <c r="L755" s="151"/>
      <c r="M755" s="151"/>
      <c r="N755" s="154"/>
      <c r="O755" s="154"/>
      <c r="P755" s="154"/>
      <c r="Q755" s="154"/>
      <c r="R755" s="152"/>
      <c r="S755" s="152"/>
      <c r="T755" s="152"/>
      <c r="U755" s="152"/>
      <c r="V755" s="152"/>
      <c r="W755" s="152"/>
      <c r="X755" s="152"/>
      <c r="Y755" s="152"/>
      <c r="Z755" s="152"/>
      <c r="AA755" s="152"/>
      <c r="AB755" s="152"/>
    </row>
    <row r="756" spans="1:28" ht="26.25" customHeight="1" x14ac:dyDescent="0.25">
      <c r="A756" s="151"/>
      <c r="B756" s="152"/>
      <c r="C756" s="151"/>
      <c r="D756" s="153"/>
      <c r="E756" s="153"/>
      <c r="F756" s="153"/>
      <c r="G756" s="153"/>
      <c r="H756" s="152"/>
      <c r="I756" s="152"/>
      <c r="J756" s="151"/>
      <c r="K756" s="151"/>
      <c r="L756" s="151"/>
      <c r="M756" s="151"/>
      <c r="N756" s="154"/>
      <c r="O756" s="154"/>
      <c r="P756" s="154"/>
      <c r="Q756" s="154"/>
      <c r="R756" s="152"/>
      <c r="S756" s="152"/>
      <c r="T756" s="152"/>
      <c r="U756" s="152"/>
      <c r="V756" s="152"/>
      <c r="W756" s="152"/>
      <c r="X756" s="152"/>
      <c r="Y756" s="152"/>
      <c r="Z756" s="152"/>
      <c r="AA756" s="152"/>
      <c r="AB756" s="152"/>
    </row>
    <row r="757" spans="1:28" ht="26.25" customHeight="1" x14ac:dyDescent="0.25">
      <c r="A757" s="151"/>
      <c r="B757" s="152"/>
      <c r="C757" s="151"/>
      <c r="D757" s="153"/>
      <c r="E757" s="153"/>
      <c r="F757" s="153"/>
      <c r="G757" s="153"/>
      <c r="H757" s="152"/>
      <c r="I757" s="152"/>
      <c r="J757" s="151"/>
      <c r="K757" s="151"/>
      <c r="L757" s="151"/>
      <c r="M757" s="151"/>
      <c r="N757" s="154"/>
      <c r="O757" s="154"/>
      <c r="P757" s="154"/>
      <c r="Q757" s="154"/>
      <c r="R757" s="152"/>
      <c r="S757" s="152"/>
      <c r="T757" s="152"/>
      <c r="U757" s="152"/>
      <c r="V757" s="152"/>
      <c r="W757" s="152"/>
      <c r="X757" s="152"/>
      <c r="Y757" s="152"/>
      <c r="Z757" s="152"/>
      <c r="AA757" s="152"/>
      <c r="AB757" s="152"/>
    </row>
    <row r="758" spans="1:28" ht="26.25" customHeight="1" x14ac:dyDescent="0.25">
      <c r="A758" s="151"/>
      <c r="B758" s="152"/>
      <c r="C758" s="151"/>
      <c r="D758" s="153"/>
      <c r="E758" s="153"/>
      <c r="F758" s="153"/>
      <c r="G758" s="153"/>
      <c r="H758" s="152"/>
      <c r="I758" s="152"/>
      <c r="J758" s="151"/>
      <c r="K758" s="151"/>
      <c r="L758" s="151"/>
      <c r="M758" s="151"/>
      <c r="N758" s="154"/>
      <c r="O758" s="154"/>
      <c r="P758" s="154"/>
      <c r="Q758" s="154"/>
      <c r="R758" s="152"/>
      <c r="S758" s="152"/>
      <c r="T758" s="152"/>
      <c r="U758" s="152"/>
      <c r="V758" s="152"/>
      <c r="W758" s="152"/>
      <c r="X758" s="152"/>
      <c r="Y758" s="152"/>
      <c r="Z758" s="152"/>
      <c r="AA758" s="152"/>
      <c r="AB758" s="152"/>
    </row>
    <row r="759" spans="1:28" ht="26.25" customHeight="1" x14ac:dyDescent="0.25">
      <c r="A759" s="151"/>
      <c r="B759" s="152"/>
      <c r="C759" s="151"/>
      <c r="D759" s="153"/>
      <c r="E759" s="153"/>
      <c r="F759" s="153"/>
      <c r="G759" s="153"/>
      <c r="H759" s="152"/>
      <c r="I759" s="152"/>
      <c r="J759" s="151"/>
      <c r="K759" s="151"/>
      <c r="L759" s="151"/>
      <c r="M759" s="151"/>
      <c r="N759" s="154"/>
      <c r="O759" s="154"/>
      <c r="P759" s="154"/>
      <c r="Q759" s="154"/>
      <c r="R759" s="152"/>
      <c r="S759" s="152"/>
      <c r="T759" s="152"/>
      <c r="U759" s="152"/>
      <c r="V759" s="152"/>
      <c r="W759" s="152"/>
      <c r="X759" s="152"/>
      <c r="Y759" s="152"/>
      <c r="Z759" s="152"/>
      <c r="AA759" s="152"/>
      <c r="AB759" s="152"/>
    </row>
    <row r="760" spans="1:28" ht="26.25" customHeight="1" x14ac:dyDescent="0.25">
      <c r="A760" s="151"/>
      <c r="B760" s="152"/>
      <c r="C760" s="151"/>
      <c r="D760" s="153"/>
      <c r="E760" s="153"/>
      <c r="F760" s="153"/>
      <c r="G760" s="153"/>
      <c r="H760" s="152"/>
      <c r="I760" s="152"/>
      <c r="J760" s="151"/>
      <c r="K760" s="151"/>
      <c r="L760" s="151"/>
      <c r="M760" s="151"/>
      <c r="N760" s="154"/>
      <c r="O760" s="154"/>
      <c r="P760" s="154"/>
      <c r="Q760" s="154"/>
      <c r="R760" s="152"/>
      <c r="S760" s="152"/>
      <c r="T760" s="152"/>
      <c r="U760" s="152"/>
      <c r="V760" s="152"/>
      <c r="W760" s="152"/>
      <c r="X760" s="152"/>
      <c r="Y760" s="152"/>
      <c r="Z760" s="152"/>
      <c r="AA760" s="152"/>
      <c r="AB760" s="152"/>
    </row>
    <row r="761" spans="1:28" ht="26.25" customHeight="1" x14ac:dyDescent="0.25">
      <c r="A761" s="151"/>
      <c r="B761" s="152"/>
      <c r="C761" s="151"/>
      <c r="D761" s="153"/>
      <c r="E761" s="153"/>
      <c r="F761" s="153"/>
      <c r="G761" s="153"/>
      <c r="H761" s="152"/>
      <c r="I761" s="152"/>
      <c r="J761" s="151"/>
      <c r="K761" s="151"/>
      <c r="L761" s="151"/>
      <c r="M761" s="151"/>
      <c r="N761" s="154"/>
      <c r="O761" s="154"/>
      <c r="P761" s="154"/>
      <c r="Q761" s="154"/>
      <c r="R761" s="152"/>
      <c r="S761" s="152"/>
      <c r="T761" s="152"/>
      <c r="U761" s="152"/>
      <c r="V761" s="152"/>
      <c r="W761" s="152"/>
      <c r="X761" s="152"/>
      <c r="Y761" s="152"/>
      <c r="Z761" s="152"/>
      <c r="AA761" s="152"/>
      <c r="AB761" s="152"/>
    </row>
    <row r="762" spans="1:28" ht="26.25" customHeight="1" x14ac:dyDescent="0.25">
      <c r="A762" s="151"/>
      <c r="B762" s="152"/>
      <c r="C762" s="151"/>
      <c r="D762" s="153"/>
      <c r="E762" s="153"/>
      <c r="F762" s="153"/>
      <c r="G762" s="153"/>
      <c r="H762" s="152"/>
      <c r="I762" s="152"/>
      <c r="J762" s="151"/>
      <c r="K762" s="151"/>
      <c r="L762" s="151"/>
      <c r="M762" s="151"/>
      <c r="N762" s="154"/>
      <c r="O762" s="154"/>
      <c r="P762" s="154"/>
      <c r="Q762" s="154"/>
      <c r="R762" s="152"/>
      <c r="S762" s="152"/>
      <c r="T762" s="152"/>
      <c r="U762" s="152"/>
      <c r="V762" s="152"/>
      <c r="W762" s="152"/>
      <c r="X762" s="152"/>
      <c r="Y762" s="152"/>
      <c r="Z762" s="152"/>
      <c r="AA762" s="152"/>
      <c r="AB762" s="152"/>
    </row>
    <row r="763" spans="1:28" ht="26.25" customHeight="1" x14ac:dyDescent="0.25">
      <c r="A763" s="151"/>
      <c r="B763" s="152"/>
      <c r="C763" s="151"/>
      <c r="D763" s="153"/>
      <c r="E763" s="153"/>
      <c r="F763" s="153"/>
      <c r="G763" s="153"/>
      <c r="H763" s="152"/>
      <c r="I763" s="152"/>
      <c r="J763" s="151"/>
      <c r="K763" s="151"/>
      <c r="L763" s="151"/>
      <c r="M763" s="151"/>
      <c r="N763" s="154"/>
      <c r="O763" s="154"/>
      <c r="P763" s="154"/>
      <c r="Q763" s="154"/>
      <c r="R763" s="152"/>
      <c r="S763" s="152"/>
      <c r="T763" s="152"/>
      <c r="U763" s="152"/>
      <c r="V763" s="152"/>
      <c r="W763" s="152"/>
      <c r="X763" s="152"/>
      <c r="Y763" s="152"/>
      <c r="Z763" s="152"/>
      <c r="AA763" s="152"/>
      <c r="AB763" s="152"/>
    </row>
    <row r="764" spans="1:28" ht="26.25" customHeight="1" x14ac:dyDescent="0.25">
      <c r="A764" s="151"/>
      <c r="B764" s="152"/>
      <c r="C764" s="151"/>
      <c r="D764" s="153"/>
      <c r="E764" s="153"/>
      <c r="F764" s="153"/>
      <c r="G764" s="153"/>
      <c r="H764" s="152"/>
      <c r="I764" s="152"/>
      <c r="J764" s="151"/>
      <c r="K764" s="151"/>
      <c r="L764" s="151"/>
      <c r="M764" s="151"/>
      <c r="N764" s="154"/>
      <c r="O764" s="154"/>
      <c r="P764" s="154"/>
      <c r="Q764" s="154"/>
      <c r="R764" s="152"/>
      <c r="S764" s="152"/>
      <c r="T764" s="152"/>
      <c r="U764" s="152"/>
      <c r="V764" s="152"/>
      <c r="W764" s="152"/>
      <c r="X764" s="152"/>
      <c r="Y764" s="152"/>
      <c r="Z764" s="152"/>
      <c r="AA764" s="152"/>
      <c r="AB764" s="152"/>
    </row>
    <row r="765" spans="1:28" ht="26.25" customHeight="1" x14ac:dyDescent="0.25">
      <c r="A765" s="151"/>
      <c r="B765" s="152"/>
      <c r="C765" s="151"/>
      <c r="D765" s="153"/>
      <c r="E765" s="153"/>
      <c r="F765" s="153"/>
      <c r="G765" s="153"/>
      <c r="H765" s="152"/>
      <c r="I765" s="152"/>
      <c r="J765" s="151"/>
      <c r="K765" s="151"/>
      <c r="L765" s="151"/>
      <c r="M765" s="151"/>
      <c r="N765" s="154"/>
      <c r="O765" s="154"/>
      <c r="P765" s="154"/>
      <c r="Q765" s="154"/>
      <c r="R765" s="152"/>
      <c r="S765" s="152"/>
      <c r="T765" s="152"/>
      <c r="U765" s="152"/>
      <c r="V765" s="152"/>
      <c r="W765" s="152"/>
      <c r="X765" s="152"/>
      <c r="Y765" s="152"/>
      <c r="Z765" s="152"/>
      <c r="AA765" s="152"/>
      <c r="AB765" s="152"/>
    </row>
    <row r="766" spans="1:28" ht="26.25" customHeight="1" x14ac:dyDescent="0.25">
      <c r="A766" s="151"/>
      <c r="B766" s="152"/>
      <c r="C766" s="151"/>
      <c r="D766" s="153"/>
      <c r="E766" s="153"/>
      <c r="F766" s="153"/>
      <c r="G766" s="153"/>
      <c r="H766" s="152"/>
      <c r="I766" s="152"/>
      <c r="J766" s="151"/>
      <c r="K766" s="151"/>
      <c r="L766" s="151"/>
      <c r="M766" s="151"/>
      <c r="N766" s="154"/>
      <c r="O766" s="154"/>
      <c r="P766" s="154"/>
      <c r="Q766" s="154"/>
      <c r="R766" s="152"/>
      <c r="S766" s="152"/>
      <c r="T766" s="152"/>
      <c r="U766" s="152"/>
      <c r="V766" s="152"/>
      <c r="W766" s="152"/>
      <c r="X766" s="152"/>
      <c r="Y766" s="152"/>
      <c r="Z766" s="152"/>
      <c r="AA766" s="152"/>
      <c r="AB766" s="152"/>
    </row>
    <row r="767" spans="1:28" ht="26.25" customHeight="1" x14ac:dyDescent="0.25">
      <c r="A767" s="151"/>
      <c r="B767" s="152"/>
      <c r="C767" s="151"/>
      <c r="D767" s="153"/>
      <c r="E767" s="153"/>
      <c r="F767" s="153"/>
      <c r="G767" s="153"/>
      <c r="H767" s="152"/>
      <c r="I767" s="152"/>
      <c r="J767" s="151"/>
      <c r="K767" s="151"/>
      <c r="L767" s="151"/>
      <c r="M767" s="151"/>
      <c r="N767" s="154"/>
      <c r="O767" s="154"/>
      <c r="P767" s="154"/>
      <c r="Q767" s="154"/>
      <c r="R767" s="152"/>
      <c r="S767" s="152"/>
      <c r="T767" s="152"/>
      <c r="U767" s="152"/>
      <c r="V767" s="152"/>
      <c r="W767" s="152"/>
      <c r="X767" s="152"/>
      <c r="Y767" s="152"/>
      <c r="Z767" s="152"/>
      <c r="AA767" s="152"/>
      <c r="AB767" s="152"/>
    </row>
    <row r="768" spans="1:28" ht="26.25" customHeight="1" x14ac:dyDescent="0.25">
      <c r="A768" s="151"/>
      <c r="B768" s="152"/>
      <c r="C768" s="151"/>
      <c r="D768" s="153"/>
      <c r="E768" s="153"/>
      <c r="F768" s="153"/>
      <c r="G768" s="153"/>
      <c r="H768" s="152"/>
      <c r="I768" s="152"/>
      <c r="J768" s="151"/>
      <c r="K768" s="151"/>
      <c r="L768" s="151"/>
      <c r="M768" s="151"/>
      <c r="N768" s="154"/>
      <c r="O768" s="154"/>
      <c r="P768" s="154"/>
      <c r="Q768" s="154"/>
      <c r="R768" s="152"/>
      <c r="S768" s="152"/>
      <c r="T768" s="152"/>
      <c r="U768" s="152"/>
      <c r="V768" s="152"/>
      <c r="W768" s="152"/>
      <c r="X768" s="152"/>
      <c r="Y768" s="152"/>
      <c r="Z768" s="152"/>
      <c r="AA768" s="152"/>
      <c r="AB768" s="152"/>
    </row>
    <row r="769" spans="1:28" ht="26.25" customHeight="1" x14ac:dyDescent="0.25">
      <c r="A769" s="151"/>
      <c r="B769" s="152"/>
      <c r="C769" s="151"/>
      <c r="D769" s="153"/>
      <c r="E769" s="153"/>
      <c r="F769" s="153"/>
      <c r="G769" s="153"/>
      <c r="H769" s="152"/>
      <c r="I769" s="152"/>
      <c r="J769" s="151"/>
      <c r="K769" s="151"/>
      <c r="L769" s="151"/>
      <c r="M769" s="151"/>
      <c r="N769" s="154"/>
      <c r="O769" s="154"/>
      <c r="P769" s="154"/>
      <c r="Q769" s="154"/>
      <c r="R769" s="152"/>
      <c r="S769" s="152"/>
      <c r="T769" s="152"/>
      <c r="U769" s="152"/>
      <c r="V769" s="152"/>
      <c r="W769" s="152"/>
      <c r="X769" s="152"/>
      <c r="Y769" s="152"/>
      <c r="Z769" s="152"/>
      <c r="AA769" s="152"/>
      <c r="AB769" s="152"/>
    </row>
    <row r="770" spans="1:28" ht="26.25" customHeight="1" x14ac:dyDescent="0.25">
      <c r="A770" s="151"/>
      <c r="B770" s="152"/>
      <c r="C770" s="151"/>
      <c r="D770" s="153"/>
      <c r="E770" s="153"/>
      <c r="F770" s="153"/>
      <c r="G770" s="153"/>
      <c r="H770" s="152"/>
      <c r="I770" s="152"/>
      <c r="J770" s="151"/>
      <c r="K770" s="151"/>
      <c r="L770" s="151"/>
      <c r="M770" s="151"/>
      <c r="N770" s="154"/>
      <c r="O770" s="154"/>
      <c r="P770" s="154"/>
      <c r="Q770" s="154"/>
      <c r="R770" s="152"/>
      <c r="S770" s="152"/>
      <c r="T770" s="152"/>
      <c r="U770" s="152"/>
      <c r="V770" s="152"/>
      <c r="W770" s="152"/>
      <c r="X770" s="152"/>
      <c r="Y770" s="152"/>
      <c r="Z770" s="152"/>
      <c r="AA770" s="152"/>
      <c r="AB770" s="152"/>
    </row>
    <row r="771" spans="1:28" ht="26.25" customHeight="1" x14ac:dyDescent="0.25">
      <c r="A771" s="151"/>
      <c r="B771" s="152"/>
      <c r="C771" s="151"/>
      <c r="D771" s="153"/>
      <c r="E771" s="153"/>
      <c r="F771" s="153"/>
      <c r="G771" s="153"/>
      <c r="H771" s="152"/>
      <c r="I771" s="152"/>
      <c r="J771" s="151"/>
      <c r="K771" s="151"/>
      <c r="L771" s="151"/>
      <c r="M771" s="151"/>
      <c r="N771" s="154"/>
      <c r="O771" s="154"/>
      <c r="P771" s="154"/>
      <c r="Q771" s="154"/>
      <c r="R771" s="152"/>
      <c r="S771" s="152"/>
      <c r="T771" s="152"/>
      <c r="U771" s="152"/>
      <c r="V771" s="152"/>
      <c r="W771" s="152"/>
      <c r="X771" s="152"/>
      <c r="Y771" s="152"/>
      <c r="Z771" s="152"/>
      <c r="AA771" s="152"/>
      <c r="AB771" s="152"/>
    </row>
    <row r="772" spans="1:28" ht="26.25" customHeight="1" x14ac:dyDescent="0.25">
      <c r="A772" s="151"/>
      <c r="B772" s="152"/>
      <c r="C772" s="151"/>
      <c r="D772" s="153"/>
      <c r="E772" s="153"/>
      <c r="F772" s="153"/>
      <c r="G772" s="153"/>
      <c r="H772" s="152"/>
      <c r="I772" s="152"/>
      <c r="J772" s="151"/>
      <c r="K772" s="151"/>
      <c r="L772" s="151"/>
      <c r="M772" s="151"/>
      <c r="N772" s="154"/>
      <c r="O772" s="154"/>
      <c r="P772" s="154"/>
      <c r="Q772" s="154"/>
      <c r="R772" s="152"/>
      <c r="S772" s="152"/>
      <c r="T772" s="152"/>
      <c r="U772" s="152"/>
      <c r="V772" s="152"/>
      <c r="W772" s="152"/>
      <c r="X772" s="152"/>
      <c r="Y772" s="152"/>
      <c r="Z772" s="152"/>
      <c r="AA772" s="152"/>
      <c r="AB772" s="152"/>
    </row>
    <row r="773" spans="1:28" ht="26.25" customHeight="1" x14ac:dyDescent="0.25">
      <c r="A773" s="151"/>
      <c r="B773" s="152"/>
      <c r="C773" s="151"/>
      <c r="D773" s="153"/>
      <c r="E773" s="153"/>
      <c r="F773" s="153"/>
      <c r="G773" s="153"/>
      <c r="H773" s="152"/>
      <c r="I773" s="152"/>
      <c r="J773" s="151"/>
      <c r="K773" s="151"/>
      <c r="L773" s="151"/>
      <c r="M773" s="151"/>
      <c r="N773" s="154"/>
      <c r="O773" s="154"/>
      <c r="P773" s="154"/>
      <c r="Q773" s="154"/>
      <c r="R773" s="152"/>
      <c r="S773" s="152"/>
      <c r="T773" s="152"/>
      <c r="U773" s="152"/>
      <c r="V773" s="152"/>
      <c r="W773" s="152"/>
      <c r="X773" s="152"/>
      <c r="Y773" s="152"/>
      <c r="Z773" s="152"/>
      <c r="AA773" s="152"/>
      <c r="AB773" s="152"/>
    </row>
    <row r="774" spans="1:28" ht="26.25" customHeight="1" x14ac:dyDescent="0.25">
      <c r="A774" s="151"/>
      <c r="B774" s="152"/>
      <c r="C774" s="151"/>
      <c r="D774" s="153"/>
      <c r="E774" s="153"/>
      <c r="F774" s="153"/>
      <c r="G774" s="153"/>
      <c r="H774" s="152"/>
      <c r="I774" s="152"/>
      <c r="J774" s="151"/>
      <c r="K774" s="151"/>
      <c r="L774" s="151"/>
      <c r="M774" s="151"/>
      <c r="N774" s="154"/>
      <c r="O774" s="154"/>
      <c r="P774" s="154"/>
      <c r="Q774" s="154"/>
      <c r="R774" s="152"/>
      <c r="S774" s="152"/>
      <c r="T774" s="152"/>
      <c r="U774" s="152"/>
      <c r="V774" s="152"/>
      <c r="W774" s="152"/>
      <c r="X774" s="152"/>
      <c r="Y774" s="152"/>
      <c r="Z774" s="152"/>
      <c r="AA774" s="152"/>
      <c r="AB774" s="152"/>
    </row>
    <row r="775" spans="1:28" ht="26.25" customHeight="1" x14ac:dyDescent="0.25">
      <c r="A775" s="151"/>
      <c r="B775" s="152"/>
      <c r="C775" s="151"/>
      <c r="D775" s="153"/>
      <c r="E775" s="153"/>
      <c r="F775" s="153"/>
      <c r="G775" s="153"/>
      <c r="H775" s="152"/>
      <c r="I775" s="152"/>
      <c r="J775" s="151"/>
      <c r="K775" s="151"/>
      <c r="L775" s="151"/>
      <c r="M775" s="151"/>
      <c r="N775" s="154"/>
      <c r="O775" s="154"/>
      <c r="P775" s="154"/>
      <c r="Q775" s="154"/>
      <c r="R775" s="152"/>
      <c r="S775" s="152"/>
      <c r="T775" s="152"/>
      <c r="U775" s="152"/>
      <c r="V775" s="152"/>
      <c r="W775" s="152"/>
      <c r="X775" s="152"/>
      <c r="Y775" s="152"/>
      <c r="Z775" s="152"/>
      <c r="AA775" s="152"/>
      <c r="AB775" s="152"/>
    </row>
    <row r="776" spans="1:28" ht="26.25" customHeight="1" x14ac:dyDescent="0.25">
      <c r="A776" s="151"/>
      <c r="B776" s="152"/>
      <c r="C776" s="151"/>
      <c r="D776" s="153"/>
      <c r="E776" s="153"/>
      <c r="F776" s="153"/>
      <c r="G776" s="153"/>
      <c r="H776" s="152"/>
      <c r="I776" s="152"/>
      <c r="J776" s="151"/>
      <c r="K776" s="151"/>
      <c r="L776" s="151"/>
      <c r="M776" s="151"/>
      <c r="N776" s="154"/>
      <c r="O776" s="154"/>
      <c r="P776" s="154"/>
      <c r="Q776" s="154"/>
      <c r="R776" s="152"/>
      <c r="S776" s="152"/>
      <c r="T776" s="152"/>
      <c r="U776" s="152"/>
      <c r="V776" s="152"/>
      <c r="W776" s="152"/>
      <c r="X776" s="152"/>
      <c r="Y776" s="152"/>
      <c r="Z776" s="152"/>
      <c r="AA776" s="152"/>
      <c r="AB776" s="152"/>
    </row>
    <row r="777" spans="1:28" ht="26.25" customHeight="1" x14ac:dyDescent="0.25">
      <c r="A777" s="151"/>
      <c r="B777" s="152"/>
      <c r="C777" s="151"/>
      <c r="D777" s="153"/>
      <c r="E777" s="153"/>
      <c r="F777" s="153"/>
      <c r="G777" s="153"/>
      <c r="H777" s="152"/>
      <c r="I777" s="152"/>
      <c r="J777" s="151"/>
      <c r="K777" s="151"/>
      <c r="L777" s="151"/>
      <c r="M777" s="151"/>
      <c r="N777" s="154"/>
      <c r="O777" s="154"/>
      <c r="P777" s="154"/>
      <c r="Q777" s="154"/>
      <c r="R777" s="152"/>
      <c r="S777" s="152"/>
      <c r="T777" s="152"/>
      <c r="U777" s="152"/>
      <c r="V777" s="152"/>
      <c r="W777" s="152"/>
      <c r="X777" s="152"/>
      <c r="Y777" s="152"/>
      <c r="Z777" s="152"/>
      <c r="AA777" s="152"/>
      <c r="AB777" s="152"/>
    </row>
    <row r="778" spans="1:28" ht="26.25" customHeight="1" x14ac:dyDescent="0.25">
      <c r="A778" s="151"/>
      <c r="B778" s="152"/>
      <c r="C778" s="151"/>
      <c r="D778" s="153"/>
      <c r="E778" s="153"/>
      <c r="F778" s="153"/>
      <c r="G778" s="153"/>
      <c r="H778" s="152"/>
      <c r="I778" s="152"/>
      <c r="J778" s="151"/>
      <c r="K778" s="151"/>
      <c r="L778" s="151"/>
      <c r="M778" s="151"/>
      <c r="N778" s="154"/>
      <c r="O778" s="154"/>
      <c r="P778" s="154"/>
      <c r="Q778" s="154"/>
      <c r="R778" s="152"/>
      <c r="S778" s="152"/>
      <c r="T778" s="152"/>
      <c r="U778" s="152"/>
      <c r="V778" s="152"/>
      <c r="W778" s="152"/>
      <c r="X778" s="152"/>
      <c r="Y778" s="152"/>
      <c r="Z778" s="152"/>
      <c r="AA778" s="152"/>
      <c r="AB778" s="152"/>
    </row>
    <row r="779" spans="1:28" ht="26.25" customHeight="1" x14ac:dyDescent="0.25">
      <c r="A779" s="151"/>
      <c r="B779" s="152"/>
      <c r="C779" s="151"/>
      <c r="D779" s="153"/>
      <c r="E779" s="153"/>
      <c r="F779" s="153"/>
      <c r="G779" s="153"/>
      <c r="H779" s="152"/>
      <c r="I779" s="152"/>
      <c r="J779" s="151"/>
      <c r="K779" s="151"/>
      <c r="L779" s="151"/>
      <c r="M779" s="151"/>
      <c r="N779" s="154"/>
      <c r="O779" s="154"/>
      <c r="P779" s="154"/>
      <c r="Q779" s="154"/>
      <c r="R779" s="152"/>
      <c r="S779" s="152"/>
      <c r="T779" s="152"/>
      <c r="U779" s="152"/>
      <c r="V779" s="152"/>
      <c r="W779" s="152"/>
      <c r="X779" s="152"/>
      <c r="Y779" s="152"/>
      <c r="Z779" s="152"/>
      <c r="AA779" s="152"/>
      <c r="AB779" s="152"/>
    </row>
    <row r="780" spans="1:28" ht="26.25" customHeight="1" x14ac:dyDescent="0.25">
      <c r="A780" s="151"/>
      <c r="B780" s="152"/>
      <c r="C780" s="151"/>
      <c r="D780" s="153"/>
      <c r="E780" s="153"/>
      <c r="F780" s="153"/>
      <c r="G780" s="153"/>
      <c r="H780" s="152"/>
      <c r="I780" s="152"/>
      <c r="J780" s="151"/>
      <c r="K780" s="151"/>
      <c r="L780" s="151"/>
      <c r="M780" s="151"/>
      <c r="N780" s="154"/>
      <c r="O780" s="154"/>
      <c r="P780" s="154"/>
      <c r="Q780" s="154"/>
      <c r="R780" s="152"/>
      <c r="S780" s="152"/>
      <c r="T780" s="152"/>
      <c r="U780" s="152"/>
      <c r="V780" s="152"/>
      <c r="W780" s="152"/>
      <c r="X780" s="152"/>
      <c r="Y780" s="152"/>
      <c r="Z780" s="152"/>
      <c r="AA780" s="152"/>
      <c r="AB780" s="152"/>
    </row>
    <row r="781" spans="1:28" ht="26.25" customHeight="1" x14ac:dyDescent="0.25">
      <c r="A781" s="151"/>
      <c r="B781" s="152"/>
      <c r="C781" s="151"/>
      <c r="D781" s="153"/>
      <c r="E781" s="153"/>
      <c r="F781" s="153"/>
      <c r="G781" s="153"/>
      <c r="H781" s="152"/>
      <c r="I781" s="152"/>
      <c r="J781" s="151"/>
      <c r="K781" s="151"/>
      <c r="L781" s="151"/>
      <c r="M781" s="151"/>
      <c r="N781" s="154"/>
      <c r="O781" s="154"/>
      <c r="P781" s="154"/>
      <c r="Q781" s="154"/>
      <c r="R781" s="152"/>
      <c r="S781" s="152"/>
      <c r="T781" s="152"/>
      <c r="U781" s="152"/>
      <c r="V781" s="152"/>
      <c r="W781" s="152"/>
      <c r="X781" s="152"/>
      <c r="Y781" s="152"/>
      <c r="Z781" s="152"/>
      <c r="AA781" s="152"/>
      <c r="AB781" s="152"/>
    </row>
    <row r="782" spans="1:28" ht="26.25" customHeight="1" x14ac:dyDescent="0.25">
      <c r="A782" s="151"/>
      <c r="B782" s="152"/>
      <c r="C782" s="151"/>
      <c r="D782" s="153"/>
      <c r="E782" s="153"/>
      <c r="F782" s="153"/>
      <c r="G782" s="153"/>
      <c r="H782" s="152"/>
      <c r="I782" s="152"/>
      <c r="J782" s="151"/>
      <c r="K782" s="151"/>
      <c r="L782" s="151"/>
      <c r="M782" s="151"/>
      <c r="N782" s="154"/>
      <c r="O782" s="154"/>
      <c r="P782" s="154"/>
      <c r="Q782" s="154"/>
      <c r="R782" s="152"/>
      <c r="S782" s="152"/>
      <c r="T782" s="152"/>
      <c r="U782" s="152"/>
      <c r="V782" s="152"/>
      <c r="W782" s="152"/>
      <c r="X782" s="152"/>
      <c r="Y782" s="152"/>
      <c r="Z782" s="152"/>
      <c r="AA782" s="152"/>
      <c r="AB782" s="152"/>
    </row>
    <row r="783" spans="1:28" ht="26.25" customHeight="1" x14ac:dyDescent="0.25">
      <c r="A783" s="151"/>
      <c r="B783" s="152"/>
      <c r="C783" s="151"/>
      <c r="D783" s="153"/>
      <c r="E783" s="153"/>
      <c r="F783" s="153"/>
      <c r="G783" s="153"/>
      <c r="H783" s="152"/>
      <c r="I783" s="152"/>
      <c r="J783" s="151"/>
      <c r="K783" s="151"/>
      <c r="L783" s="151"/>
      <c r="M783" s="151"/>
      <c r="N783" s="154"/>
      <c r="O783" s="154"/>
      <c r="P783" s="154"/>
      <c r="Q783" s="154"/>
      <c r="R783" s="152"/>
      <c r="S783" s="152"/>
      <c r="T783" s="152"/>
      <c r="U783" s="152"/>
      <c r="V783" s="152"/>
      <c r="W783" s="152"/>
      <c r="X783" s="152"/>
      <c r="Y783" s="152"/>
      <c r="Z783" s="152"/>
      <c r="AA783" s="152"/>
      <c r="AB783" s="152"/>
    </row>
    <row r="784" spans="1:28" ht="26.25" customHeight="1" x14ac:dyDescent="0.25">
      <c r="A784" s="151"/>
      <c r="B784" s="152"/>
      <c r="C784" s="151"/>
      <c r="D784" s="153"/>
      <c r="E784" s="153"/>
      <c r="F784" s="153"/>
      <c r="G784" s="153"/>
      <c r="H784" s="152"/>
      <c r="I784" s="152"/>
      <c r="J784" s="151"/>
      <c r="K784" s="151"/>
      <c r="L784" s="151"/>
      <c r="M784" s="151"/>
      <c r="N784" s="154"/>
      <c r="O784" s="154"/>
      <c r="P784" s="154"/>
      <c r="Q784" s="154"/>
      <c r="R784" s="152"/>
      <c r="S784" s="152"/>
      <c r="T784" s="152"/>
      <c r="U784" s="152"/>
      <c r="V784" s="152"/>
      <c r="W784" s="152"/>
      <c r="X784" s="152"/>
      <c r="Y784" s="152"/>
      <c r="Z784" s="152"/>
      <c r="AA784" s="152"/>
      <c r="AB784" s="152"/>
    </row>
    <row r="785" spans="1:28" ht="26.25" customHeight="1" x14ac:dyDescent="0.25">
      <c r="A785" s="151"/>
      <c r="B785" s="152"/>
      <c r="C785" s="151"/>
      <c r="D785" s="153"/>
      <c r="E785" s="153"/>
      <c r="F785" s="153"/>
      <c r="G785" s="153"/>
      <c r="H785" s="152"/>
      <c r="I785" s="152"/>
      <c r="J785" s="151"/>
      <c r="K785" s="151"/>
      <c r="L785" s="151"/>
      <c r="M785" s="151"/>
      <c r="N785" s="154"/>
      <c r="O785" s="154"/>
      <c r="P785" s="154"/>
      <c r="Q785" s="154"/>
      <c r="R785" s="152"/>
      <c r="S785" s="152"/>
      <c r="T785" s="152"/>
      <c r="U785" s="152"/>
      <c r="V785" s="152"/>
      <c r="W785" s="152"/>
      <c r="X785" s="152"/>
      <c r="Y785" s="152"/>
      <c r="Z785" s="152"/>
      <c r="AA785" s="152"/>
      <c r="AB785" s="152"/>
    </row>
    <row r="786" spans="1:28" ht="26.25" customHeight="1" x14ac:dyDescent="0.25">
      <c r="A786" s="151"/>
      <c r="B786" s="152"/>
      <c r="C786" s="151"/>
      <c r="D786" s="153"/>
      <c r="E786" s="153"/>
      <c r="F786" s="153"/>
      <c r="G786" s="153"/>
      <c r="H786" s="152"/>
      <c r="I786" s="152"/>
      <c r="J786" s="151"/>
      <c r="K786" s="151"/>
      <c r="L786" s="151"/>
      <c r="M786" s="151"/>
      <c r="N786" s="154"/>
      <c r="O786" s="154"/>
      <c r="P786" s="154"/>
      <c r="Q786" s="154"/>
      <c r="R786" s="152"/>
      <c r="S786" s="152"/>
      <c r="T786" s="152"/>
      <c r="U786" s="152"/>
      <c r="V786" s="152"/>
      <c r="W786" s="152"/>
      <c r="X786" s="152"/>
      <c r="Y786" s="152"/>
      <c r="Z786" s="152"/>
      <c r="AA786" s="152"/>
      <c r="AB786" s="152"/>
    </row>
    <row r="787" spans="1:28" ht="26.25" customHeight="1" x14ac:dyDescent="0.25">
      <c r="A787" s="151"/>
      <c r="B787" s="152"/>
      <c r="C787" s="151"/>
      <c r="D787" s="153"/>
      <c r="E787" s="153"/>
      <c r="F787" s="153"/>
      <c r="G787" s="153"/>
      <c r="H787" s="152"/>
      <c r="I787" s="152"/>
      <c r="J787" s="151"/>
      <c r="K787" s="151"/>
      <c r="L787" s="151"/>
      <c r="M787" s="151"/>
      <c r="N787" s="154"/>
      <c r="O787" s="154"/>
      <c r="P787" s="154"/>
      <c r="Q787" s="154"/>
      <c r="R787" s="152"/>
      <c r="S787" s="152"/>
      <c r="T787" s="152"/>
      <c r="U787" s="152"/>
      <c r="V787" s="152"/>
      <c r="W787" s="152"/>
      <c r="X787" s="152"/>
      <c r="Y787" s="152"/>
      <c r="Z787" s="152"/>
      <c r="AA787" s="152"/>
      <c r="AB787" s="152"/>
    </row>
    <row r="788" spans="1:28" ht="26.25" customHeight="1" x14ac:dyDescent="0.25">
      <c r="A788" s="151"/>
      <c r="B788" s="152"/>
      <c r="C788" s="151"/>
      <c r="D788" s="153"/>
      <c r="E788" s="153"/>
      <c r="F788" s="153"/>
      <c r="G788" s="153"/>
      <c r="H788" s="152"/>
      <c r="I788" s="152"/>
      <c r="J788" s="151"/>
      <c r="K788" s="151"/>
      <c r="L788" s="151"/>
      <c r="M788" s="151"/>
      <c r="N788" s="154"/>
      <c r="O788" s="154"/>
      <c r="P788" s="154"/>
      <c r="Q788" s="154"/>
      <c r="R788" s="152"/>
      <c r="S788" s="152"/>
      <c r="T788" s="152"/>
      <c r="U788" s="152"/>
      <c r="V788" s="152"/>
      <c r="W788" s="152"/>
      <c r="X788" s="152"/>
      <c r="Y788" s="152"/>
      <c r="Z788" s="152"/>
      <c r="AA788" s="152"/>
      <c r="AB788" s="152"/>
    </row>
    <row r="789" spans="1:28" ht="26.25" customHeight="1" x14ac:dyDescent="0.25">
      <c r="A789" s="151"/>
      <c r="B789" s="152"/>
      <c r="C789" s="151"/>
      <c r="D789" s="153"/>
      <c r="E789" s="153"/>
      <c r="F789" s="153"/>
      <c r="G789" s="153"/>
      <c r="H789" s="152"/>
      <c r="I789" s="152"/>
      <c r="J789" s="151"/>
      <c r="K789" s="151"/>
      <c r="L789" s="151"/>
      <c r="M789" s="151"/>
      <c r="N789" s="154"/>
      <c r="O789" s="154"/>
      <c r="P789" s="154"/>
      <c r="Q789" s="154"/>
      <c r="R789" s="152"/>
      <c r="S789" s="152"/>
      <c r="T789" s="152"/>
      <c r="U789" s="152"/>
      <c r="V789" s="152"/>
      <c r="W789" s="152"/>
      <c r="X789" s="152"/>
      <c r="Y789" s="152"/>
      <c r="Z789" s="152"/>
      <c r="AA789" s="152"/>
      <c r="AB789" s="152"/>
    </row>
    <row r="790" spans="1:28" ht="26.25" customHeight="1" x14ac:dyDescent="0.25">
      <c r="A790" s="151"/>
      <c r="B790" s="152"/>
      <c r="C790" s="151"/>
      <c r="D790" s="153"/>
      <c r="E790" s="153"/>
      <c r="F790" s="153"/>
      <c r="G790" s="153"/>
      <c r="H790" s="152"/>
      <c r="I790" s="152"/>
      <c r="J790" s="151"/>
      <c r="K790" s="151"/>
      <c r="L790" s="151"/>
      <c r="M790" s="151"/>
      <c r="N790" s="154"/>
      <c r="O790" s="154"/>
      <c r="P790" s="154"/>
      <c r="Q790" s="154"/>
      <c r="R790" s="152"/>
      <c r="S790" s="152"/>
      <c r="T790" s="152"/>
      <c r="U790" s="152"/>
      <c r="V790" s="152"/>
      <c r="W790" s="152"/>
      <c r="X790" s="152"/>
      <c r="Y790" s="152"/>
      <c r="Z790" s="152"/>
      <c r="AA790" s="152"/>
      <c r="AB790" s="152"/>
    </row>
    <row r="791" spans="1:28" ht="26.25" customHeight="1" x14ac:dyDescent="0.25">
      <c r="A791" s="151"/>
      <c r="B791" s="152"/>
      <c r="C791" s="151"/>
      <c r="D791" s="153"/>
      <c r="E791" s="153"/>
      <c r="F791" s="153"/>
      <c r="G791" s="153"/>
      <c r="H791" s="152"/>
      <c r="I791" s="152"/>
      <c r="J791" s="151"/>
      <c r="K791" s="151"/>
      <c r="L791" s="151"/>
      <c r="M791" s="151"/>
      <c r="N791" s="154"/>
      <c r="O791" s="154"/>
      <c r="P791" s="154"/>
      <c r="Q791" s="154"/>
      <c r="R791" s="152"/>
      <c r="S791" s="152"/>
      <c r="T791" s="152"/>
      <c r="U791" s="152"/>
      <c r="V791" s="152"/>
      <c r="W791" s="152"/>
      <c r="X791" s="152"/>
      <c r="Y791" s="152"/>
      <c r="Z791" s="152"/>
      <c r="AA791" s="152"/>
      <c r="AB791" s="152"/>
    </row>
    <row r="792" spans="1:28" ht="26.25" customHeight="1" x14ac:dyDescent="0.25">
      <c r="A792" s="151"/>
      <c r="B792" s="152"/>
      <c r="C792" s="151"/>
      <c r="D792" s="153"/>
      <c r="E792" s="153"/>
      <c r="F792" s="153"/>
      <c r="G792" s="153"/>
      <c r="H792" s="152"/>
      <c r="I792" s="152"/>
      <c r="J792" s="151"/>
      <c r="K792" s="151"/>
      <c r="L792" s="151"/>
      <c r="M792" s="151"/>
      <c r="N792" s="154"/>
      <c r="O792" s="154"/>
      <c r="P792" s="154"/>
      <c r="Q792" s="154"/>
      <c r="R792" s="152"/>
      <c r="S792" s="152"/>
      <c r="T792" s="152"/>
      <c r="U792" s="152"/>
      <c r="V792" s="152"/>
      <c r="W792" s="152"/>
      <c r="X792" s="152"/>
      <c r="Y792" s="152"/>
      <c r="Z792" s="152"/>
      <c r="AA792" s="152"/>
      <c r="AB792" s="152"/>
    </row>
    <row r="793" spans="1:28" ht="26.25" customHeight="1" x14ac:dyDescent="0.25">
      <c r="A793" s="151"/>
      <c r="B793" s="152"/>
      <c r="C793" s="151"/>
      <c r="D793" s="153"/>
      <c r="E793" s="153"/>
      <c r="F793" s="153"/>
      <c r="G793" s="153"/>
      <c r="H793" s="152"/>
      <c r="I793" s="152"/>
      <c r="J793" s="151"/>
      <c r="K793" s="151"/>
      <c r="L793" s="151"/>
      <c r="M793" s="151"/>
      <c r="N793" s="154"/>
      <c r="O793" s="154"/>
      <c r="P793" s="154"/>
      <c r="Q793" s="154"/>
      <c r="R793" s="152"/>
      <c r="S793" s="152"/>
      <c r="T793" s="152"/>
      <c r="U793" s="152"/>
      <c r="V793" s="152"/>
      <c r="W793" s="152"/>
      <c r="X793" s="152"/>
      <c r="Y793" s="152"/>
      <c r="Z793" s="152"/>
      <c r="AA793" s="152"/>
      <c r="AB793" s="152"/>
    </row>
    <row r="794" spans="1:28" ht="26.25" customHeight="1" x14ac:dyDescent="0.25">
      <c r="A794" s="151"/>
      <c r="B794" s="152"/>
      <c r="C794" s="151"/>
      <c r="D794" s="153"/>
      <c r="E794" s="153"/>
      <c r="F794" s="153"/>
      <c r="G794" s="153"/>
      <c r="H794" s="152"/>
      <c r="I794" s="152"/>
      <c r="J794" s="151"/>
      <c r="K794" s="151"/>
      <c r="L794" s="151"/>
      <c r="M794" s="151"/>
      <c r="N794" s="154"/>
      <c r="O794" s="154"/>
      <c r="P794" s="154"/>
      <c r="Q794" s="154"/>
      <c r="R794" s="152"/>
      <c r="S794" s="152"/>
      <c r="T794" s="152"/>
      <c r="U794" s="152"/>
      <c r="V794" s="152"/>
      <c r="W794" s="152"/>
      <c r="X794" s="152"/>
      <c r="Y794" s="152"/>
      <c r="Z794" s="152"/>
      <c r="AA794" s="152"/>
      <c r="AB794" s="152"/>
    </row>
    <row r="795" spans="1:28" ht="26.25" customHeight="1" x14ac:dyDescent="0.25">
      <c r="A795" s="151"/>
      <c r="B795" s="152"/>
      <c r="C795" s="151"/>
      <c r="D795" s="153"/>
      <c r="E795" s="153"/>
      <c r="F795" s="153"/>
      <c r="G795" s="153"/>
      <c r="H795" s="152"/>
      <c r="I795" s="152"/>
      <c r="J795" s="151"/>
      <c r="K795" s="151"/>
      <c r="L795" s="151"/>
      <c r="M795" s="151"/>
      <c r="N795" s="154"/>
      <c r="O795" s="154"/>
      <c r="P795" s="154"/>
      <c r="Q795" s="154"/>
      <c r="R795" s="152"/>
      <c r="S795" s="152"/>
      <c r="T795" s="152"/>
      <c r="U795" s="152"/>
      <c r="V795" s="152"/>
      <c r="W795" s="152"/>
      <c r="X795" s="152"/>
      <c r="Y795" s="152"/>
      <c r="Z795" s="152"/>
      <c r="AA795" s="152"/>
      <c r="AB795" s="152"/>
    </row>
    <row r="796" spans="1:28" ht="26.25" customHeight="1" x14ac:dyDescent="0.25">
      <c r="A796" s="151"/>
      <c r="B796" s="152"/>
      <c r="C796" s="151"/>
      <c r="D796" s="153"/>
      <c r="E796" s="153"/>
      <c r="F796" s="153"/>
      <c r="G796" s="153"/>
      <c r="H796" s="152"/>
      <c r="I796" s="152"/>
      <c r="J796" s="151"/>
      <c r="K796" s="151"/>
      <c r="L796" s="151"/>
      <c r="M796" s="151"/>
      <c r="N796" s="154"/>
      <c r="O796" s="154"/>
      <c r="P796" s="154"/>
      <c r="Q796" s="154"/>
      <c r="R796" s="152"/>
      <c r="S796" s="152"/>
      <c r="T796" s="152"/>
      <c r="U796" s="152"/>
      <c r="V796" s="152"/>
      <c r="W796" s="152"/>
      <c r="X796" s="152"/>
      <c r="Y796" s="152"/>
      <c r="Z796" s="152"/>
      <c r="AA796" s="152"/>
      <c r="AB796" s="152"/>
    </row>
    <row r="797" spans="1:28" ht="26.25" customHeight="1" x14ac:dyDescent="0.25">
      <c r="A797" s="151"/>
      <c r="B797" s="152"/>
      <c r="C797" s="151"/>
      <c r="D797" s="153"/>
      <c r="E797" s="153"/>
      <c r="F797" s="153"/>
      <c r="G797" s="153"/>
      <c r="H797" s="152"/>
      <c r="I797" s="152"/>
      <c r="J797" s="151"/>
      <c r="K797" s="151"/>
      <c r="L797" s="151"/>
      <c r="M797" s="151"/>
      <c r="N797" s="154"/>
      <c r="O797" s="154"/>
      <c r="P797" s="154"/>
      <c r="Q797" s="154"/>
      <c r="R797" s="152"/>
      <c r="S797" s="152"/>
      <c r="T797" s="152"/>
      <c r="U797" s="152"/>
      <c r="V797" s="152"/>
      <c r="W797" s="152"/>
      <c r="X797" s="152"/>
      <c r="Y797" s="152"/>
      <c r="Z797" s="152"/>
      <c r="AA797" s="152"/>
      <c r="AB797" s="152"/>
    </row>
    <row r="798" spans="1:28" ht="26.25" customHeight="1" x14ac:dyDescent="0.25">
      <c r="A798" s="151"/>
      <c r="B798" s="152"/>
      <c r="C798" s="151"/>
      <c r="D798" s="153"/>
      <c r="E798" s="153"/>
      <c r="F798" s="153"/>
      <c r="G798" s="153"/>
      <c r="H798" s="152"/>
      <c r="I798" s="152"/>
      <c r="J798" s="151"/>
      <c r="K798" s="151"/>
      <c r="L798" s="151"/>
      <c r="M798" s="151"/>
      <c r="N798" s="154"/>
      <c r="O798" s="154"/>
      <c r="P798" s="154"/>
      <c r="Q798" s="154"/>
      <c r="R798" s="152"/>
      <c r="S798" s="152"/>
      <c r="T798" s="152"/>
      <c r="U798" s="152"/>
      <c r="V798" s="152"/>
      <c r="W798" s="152"/>
      <c r="X798" s="152"/>
      <c r="Y798" s="152"/>
      <c r="Z798" s="152"/>
      <c r="AA798" s="152"/>
      <c r="AB798" s="152"/>
    </row>
    <row r="799" spans="1:28" ht="26.25" customHeight="1" x14ac:dyDescent="0.25">
      <c r="A799" s="151"/>
      <c r="B799" s="152"/>
      <c r="C799" s="151"/>
      <c r="D799" s="153"/>
      <c r="E799" s="153"/>
      <c r="F799" s="153"/>
      <c r="G799" s="153"/>
      <c r="H799" s="152"/>
      <c r="I799" s="152"/>
      <c r="J799" s="151"/>
      <c r="K799" s="151"/>
      <c r="L799" s="151"/>
      <c r="M799" s="151"/>
      <c r="N799" s="154"/>
      <c r="O799" s="154"/>
      <c r="P799" s="154"/>
      <c r="Q799" s="154"/>
      <c r="R799" s="152"/>
      <c r="S799" s="152"/>
      <c r="T799" s="152"/>
      <c r="U799" s="152"/>
      <c r="V799" s="152"/>
      <c r="W799" s="152"/>
      <c r="X799" s="152"/>
      <c r="Y799" s="152"/>
      <c r="Z799" s="152"/>
      <c r="AA799" s="152"/>
      <c r="AB799" s="152"/>
    </row>
    <row r="800" spans="1:28" ht="26.25" customHeight="1" x14ac:dyDescent="0.25">
      <c r="A800" s="151"/>
      <c r="B800" s="152"/>
      <c r="C800" s="151"/>
      <c r="D800" s="153"/>
      <c r="E800" s="153"/>
      <c r="F800" s="153"/>
      <c r="G800" s="153"/>
      <c r="H800" s="152"/>
      <c r="I800" s="152"/>
      <c r="J800" s="151"/>
      <c r="K800" s="151"/>
      <c r="L800" s="151"/>
      <c r="M800" s="151"/>
      <c r="N800" s="154"/>
      <c r="O800" s="154"/>
      <c r="P800" s="154"/>
      <c r="Q800" s="154"/>
      <c r="R800" s="152"/>
      <c r="S800" s="152"/>
      <c r="T800" s="152"/>
      <c r="U800" s="152"/>
      <c r="V800" s="152"/>
      <c r="W800" s="152"/>
      <c r="X800" s="152"/>
      <c r="Y800" s="152"/>
      <c r="Z800" s="152"/>
      <c r="AA800" s="152"/>
      <c r="AB800" s="152"/>
    </row>
    <row r="801" spans="1:28" ht="26.25" customHeight="1" x14ac:dyDescent="0.25">
      <c r="A801" s="151"/>
      <c r="B801" s="152"/>
      <c r="C801" s="151"/>
      <c r="D801" s="153"/>
      <c r="E801" s="153"/>
      <c r="F801" s="153"/>
      <c r="G801" s="153"/>
      <c r="H801" s="152"/>
      <c r="I801" s="152"/>
      <c r="J801" s="151"/>
      <c r="K801" s="151"/>
      <c r="L801" s="151"/>
      <c r="M801" s="151"/>
      <c r="N801" s="154"/>
      <c r="O801" s="154"/>
      <c r="P801" s="154"/>
      <c r="Q801" s="154"/>
      <c r="R801" s="152"/>
      <c r="S801" s="152"/>
      <c r="T801" s="152"/>
      <c r="U801" s="152"/>
      <c r="V801" s="152"/>
      <c r="W801" s="152"/>
      <c r="X801" s="152"/>
      <c r="Y801" s="152"/>
      <c r="Z801" s="152"/>
      <c r="AA801" s="152"/>
      <c r="AB801" s="152"/>
    </row>
    <row r="802" spans="1:28" ht="26.25" customHeight="1" x14ac:dyDescent="0.25">
      <c r="A802" s="151"/>
      <c r="B802" s="152"/>
      <c r="C802" s="151"/>
      <c r="D802" s="153"/>
      <c r="E802" s="153"/>
      <c r="F802" s="153"/>
      <c r="G802" s="153"/>
      <c r="H802" s="152"/>
      <c r="I802" s="152"/>
      <c r="J802" s="151"/>
      <c r="K802" s="151"/>
      <c r="L802" s="151"/>
      <c r="M802" s="151"/>
      <c r="N802" s="154"/>
      <c r="O802" s="154"/>
      <c r="P802" s="154"/>
      <c r="Q802" s="154"/>
      <c r="R802" s="152"/>
      <c r="S802" s="152"/>
      <c r="T802" s="152"/>
      <c r="U802" s="152"/>
      <c r="V802" s="152"/>
      <c r="W802" s="152"/>
      <c r="X802" s="152"/>
      <c r="Y802" s="152"/>
      <c r="Z802" s="152"/>
      <c r="AA802" s="152"/>
      <c r="AB802" s="152"/>
    </row>
    <row r="803" spans="1:28" ht="26.25" customHeight="1" x14ac:dyDescent="0.25">
      <c r="A803" s="151"/>
      <c r="B803" s="152"/>
      <c r="C803" s="151"/>
      <c r="D803" s="153"/>
      <c r="E803" s="153"/>
      <c r="F803" s="153"/>
      <c r="G803" s="153"/>
      <c r="H803" s="152"/>
      <c r="I803" s="152"/>
      <c r="J803" s="151"/>
      <c r="K803" s="151"/>
      <c r="L803" s="151"/>
      <c r="M803" s="151"/>
      <c r="N803" s="154"/>
      <c r="O803" s="154"/>
      <c r="P803" s="154"/>
      <c r="Q803" s="154"/>
      <c r="R803" s="152"/>
      <c r="S803" s="152"/>
      <c r="T803" s="152"/>
      <c r="U803" s="152"/>
      <c r="V803" s="152"/>
      <c r="W803" s="152"/>
      <c r="X803" s="152"/>
      <c r="Y803" s="152"/>
      <c r="Z803" s="152"/>
      <c r="AA803" s="152"/>
      <c r="AB803" s="152"/>
    </row>
    <row r="804" spans="1:28" ht="26.25" customHeight="1" x14ac:dyDescent="0.25">
      <c r="A804" s="151"/>
      <c r="B804" s="152"/>
      <c r="C804" s="151"/>
      <c r="D804" s="153"/>
      <c r="E804" s="153"/>
      <c r="F804" s="153"/>
      <c r="G804" s="153"/>
      <c r="H804" s="152"/>
      <c r="I804" s="152"/>
      <c r="J804" s="151"/>
      <c r="K804" s="151"/>
      <c r="L804" s="151"/>
      <c r="M804" s="151"/>
      <c r="N804" s="154"/>
      <c r="O804" s="154"/>
      <c r="P804" s="154"/>
      <c r="Q804" s="154"/>
      <c r="R804" s="152"/>
      <c r="S804" s="152"/>
      <c r="T804" s="152"/>
      <c r="U804" s="152"/>
      <c r="V804" s="152"/>
      <c r="W804" s="152"/>
      <c r="X804" s="152"/>
      <c r="Y804" s="152"/>
      <c r="Z804" s="152"/>
      <c r="AA804" s="152"/>
      <c r="AB804" s="152"/>
    </row>
    <row r="805" spans="1:28" ht="26.25" customHeight="1" x14ac:dyDescent="0.25">
      <c r="A805" s="151"/>
      <c r="B805" s="152"/>
      <c r="C805" s="151"/>
      <c r="D805" s="153"/>
      <c r="E805" s="153"/>
      <c r="F805" s="153"/>
      <c r="G805" s="153"/>
      <c r="H805" s="152"/>
      <c r="I805" s="152"/>
      <c r="J805" s="151"/>
      <c r="K805" s="151"/>
      <c r="L805" s="151"/>
      <c r="M805" s="151"/>
      <c r="N805" s="154"/>
      <c r="O805" s="154"/>
      <c r="P805" s="154"/>
      <c r="Q805" s="154"/>
      <c r="R805" s="152"/>
      <c r="S805" s="152"/>
      <c r="T805" s="152"/>
      <c r="U805" s="152"/>
      <c r="V805" s="152"/>
      <c r="W805" s="152"/>
      <c r="X805" s="152"/>
      <c r="Y805" s="152"/>
      <c r="Z805" s="152"/>
      <c r="AA805" s="152"/>
      <c r="AB805" s="152"/>
    </row>
    <row r="806" spans="1:28" ht="26.25" customHeight="1" x14ac:dyDescent="0.25">
      <c r="A806" s="151"/>
      <c r="B806" s="152"/>
      <c r="C806" s="151"/>
      <c r="D806" s="153"/>
      <c r="E806" s="153"/>
      <c r="F806" s="153"/>
      <c r="G806" s="153"/>
      <c r="H806" s="152"/>
      <c r="I806" s="152"/>
      <c r="J806" s="151"/>
      <c r="K806" s="151"/>
      <c r="L806" s="151"/>
      <c r="M806" s="151"/>
      <c r="N806" s="154"/>
      <c r="O806" s="154"/>
      <c r="P806" s="154"/>
      <c r="Q806" s="154"/>
      <c r="R806" s="152"/>
      <c r="S806" s="152"/>
      <c r="T806" s="152"/>
      <c r="U806" s="152"/>
      <c r="V806" s="152"/>
      <c r="W806" s="152"/>
      <c r="X806" s="152"/>
      <c r="Y806" s="152"/>
      <c r="Z806" s="152"/>
      <c r="AA806" s="152"/>
      <c r="AB806" s="152"/>
    </row>
    <row r="807" spans="1:28" ht="26.25" customHeight="1" x14ac:dyDescent="0.25">
      <c r="A807" s="151"/>
      <c r="B807" s="152"/>
      <c r="C807" s="151"/>
      <c r="D807" s="153"/>
      <c r="E807" s="153"/>
      <c r="F807" s="153"/>
      <c r="G807" s="153"/>
      <c r="H807" s="152"/>
      <c r="I807" s="152"/>
      <c r="J807" s="151"/>
      <c r="K807" s="151"/>
      <c r="L807" s="151"/>
      <c r="M807" s="151"/>
      <c r="N807" s="154"/>
      <c r="O807" s="154"/>
      <c r="P807" s="154"/>
      <c r="Q807" s="154"/>
      <c r="R807" s="152"/>
      <c r="S807" s="152"/>
      <c r="T807" s="152"/>
      <c r="U807" s="152"/>
      <c r="V807" s="152"/>
      <c r="W807" s="152"/>
      <c r="X807" s="152"/>
      <c r="Y807" s="152"/>
      <c r="Z807" s="152"/>
      <c r="AA807" s="152"/>
      <c r="AB807" s="152"/>
    </row>
    <row r="808" spans="1:28" ht="26.25" customHeight="1" x14ac:dyDescent="0.25">
      <c r="A808" s="151"/>
      <c r="B808" s="152"/>
      <c r="C808" s="151"/>
      <c r="D808" s="153"/>
      <c r="E808" s="153"/>
      <c r="F808" s="153"/>
      <c r="G808" s="153"/>
      <c r="H808" s="152"/>
      <c r="I808" s="152"/>
      <c r="J808" s="151"/>
      <c r="K808" s="151"/>
      <c r="L808" s="151"/>
      <c r="M808" s="151"/>
      <c r="N808" s="154"/>
      <c r="O808" s="154"/>
      <c r="P808" s="154"/>
      <c r="Q808" s="154"/>
      <c r="R808" s="152"/>
      <c r="S808" s="152"/>
      <c r="T808" s="152"/>
      <c r="U808" s="152"/>
      <c r="V808" s="152"/>
      <c r="W808" s="152"/>
      <c r="X808" s="152"/>
      <c r="Y808" s="152"/>
      <c r="Z808" s="152"/>
      <c r="AA808" s="152"/>
      <c r="AB808" s="152"/>
    </row>
    <row r="809" spans="1:28" ht="26.25" customHeight="1" x14ac:dyDescent="0.25">
      <c r="A809" s="151"/>
      <c r="B809" s="152"/>
      <c r="C809" s="151"/>
      <c r="D809" s="153"/>
      <c r="E809" s="153"/>
      <c r="F809" s="153"/>
      <c r="G809" s="153"/>
      <c r="H809" s="152"/>
      <c r="I809" s="152"/>
      <c r="J809" s="151"/>
      <c r="K809" s="151"/>
      <c r="L809" s="151"/>
      <c r="M809" s="151"/>
      <c r="N809" s="154"/>
      <c r="O809" s="154"/>
      <c r="P809" s="154"/>
      <c r="Q809" s="154"/>
      <c r="R809" s="152"/>
      <c r="S809" s="152"/>
      <c r="T809" s="152"/>
      <c r="U809" s="152"/>
      <c r="V809" s="152"/>
      <c r="W809" s="152"/>
      <c r="X809" s="152"/>
      <c r="Y809" s="152"/>
      <c r="Z809" s="152"/>
      <c r="AA809" s="152"/>
      <c r="AB809" s="152"/>
    </row>
    <row r="810" spans="1:28" ht="26.25" customHeight="1" x14ac:dyDescent="0.25">
      <c r="A810" s="151"/>
      <c r="B810" s="152"/>
      <c r="C810" s="151"/>
      <c r="D810" s="153"/>
      <c r="E810" s="153"/>
      <c r="F810" s="153"/>
      <c r="G810" s="153"/>
      <c r="H810" s="152"/>
      <c r="I810" s="152"/>
      <c r="J810" s="151"/>
      <c r="K810" s="151"/>
      <c r="L810" s="151"/>
      <c r="M810" s="151"/>
      <c r="N810" s="154"/>
      <c r="O810" s="154"/>
      <c r="P810" s="154"/>
      <c r="Q810" s="154"/>
      <c r="R810" s="152"/>
      <c r="S810" s="152"/>
      <c r="T810" s="152"/>
      <c r="U810" s="152"/>
      <c r="V810" s="152"/>
      <c r="W810" s="152"/>
      <c r="X810" s="152"/>
      <c r="Y810" s="152"/>
      <c r="Z810" s="152"/>
      <c r="AA810" s="152"/>
      <c r="AB810" s="152"/>
    </row>
    <row r="811" spans="1:28" ht="26.25" customHeight="1" x14ac:dyDescent="0.25">
      <c r="A811" s="151"/>
      <c r="B811" s="152"/>
      <c r="C811" s="151"/>
      <c r="D811" s="153"/>
      <c r="E811" s="153"/>
      <c r="F811" s="153"/>
      <c r="G811" s="153"/>
      <c r="H811" s="152"/>
      <c r="I811" s="152"/>
      <c r="J811" s="151"/>
      <c r="K811" s="151"/>
      <c r="L811" s="151"/>
      <c r="M811" s="151"/>
      <c r="N811" s="154"/>
      <c r="O811" s="154"/>
      <c r="P811" s="154"/>
      <c r="Q811" s="154"/>
      <c r="R811" s="152"/>
      <c r="S811" s="152"/>
      <c r="T811" s="152"/>
      <c r="U811" s="152"/>
      <c r="V811" s="152"/>
      <c r="W811" s="152"/>
      <c r="X811" s="152"/>
      <c r="Y811" s="152"/>
      <c r="Z811" s="152"/>
      <c r="AA811" s="152"/>
      <c r="AB811" s="152"/>
    </row>
    <row r="812" spans="1:28" ht="26.25" customHeight="1" x14ac:dyDescent="0.25">
      <c r="A812" s="151"/>
      <c r="B812" s="152"/>
      <c r="C812" s="151"/>
      <c r="D812" s="153"/>
      <c r="E812" s="153"/>
      <c r="F812" s="153"/>
      <c r="G812" s="153"/>
      <c r="H812" s="152"/>
      <c r="I812" s="152"/>
      <c r="J812" s="151"/>
      <c r="K812" s="151"/>
      <c r="L812" s="151"/>
      <c r="M812" s="151"/>
      <c r="N812" s="154"/>
      <c r="O812" s="154"/>
      <c r="P812" s="154"/>
      <c r="Q812" s="154"/>
      <c r="R812" s="152"/>
      <c r="S812" s="152"/>
      <c r="T812" s="152"/>
      <c r="U812" s="152"/>
      <c r="V812" s="152"/>
      <c r="W812" s="152"/>
      <c r="X812" s="152"/>
      <c r="Y812" s="152"/>
      <c r="Z812" s="152"/>
      <c r="AA812" s="152"/>
      <c r="AB812" s="152"/>
    </row>
    <row r="813" spans="1:28" ht="26.25" customHeight="1" x14ac:dyDescent="0.25">
      <c r="A813" s="151"/>
      <c r="B813" s="152"/>
      <c r="C813" s="151"/>
      <c r="D813" s="153"/>
      <c r="E813" s="153"/>
      <c r="F813" s="153"/>
      <c r="G813" s="153"/>
      <c r="H813" s="152"/>
      <c r="I813" s="152"/>
      <c r="J813" s="151"/>
      <c r="K813" s="151"/>
      <c r="L813" s="151"/>
      <c r="M813" s="151"/>
      <c r="N813" s="154"/>
      <c r="O813" s="154"/>
      <c r="P813" s="154"/>
      <c r="Q813" s="154"/>
      <c r="R813" s="152"/>
      <c r="S813" s="152"/>
      <c r="T813" s="152"/>
      <c r="U813" s="152"/>
      <c r="V813" s="152"/>
      <c r="W813" s="152"/>
      <c r="X813" s="152"/>
      <c r="Y813" s="152"/>
      <c r="Z813" s="152"/>
      <c r="AA813" s="152"/>
      <c r="AB813" s="152"/>
    </row>
    <row r="814" spans="1:28" ht="26.25" customHeight="1" x14ac:dyDescent="0.25">
      <c r="A814" s="151"/>
      <c r="B814" s="152"/>
      <c r="C814" s="151"/>
      <c r="D814" s="153"/>
      <c r="E814" s="153"/>
      <c r="F814" s="153"/>
      <c r="G814" s="153"/>
      <c r="H814" s="152"/>
      <c r="I814" s="152"/>
      <c r="J814" s="151"/>
      <c r="K814" s="151"/>
      <c r="L814" s="151"/>
      <c r="M814" s="151"/>
      <c r="N814" s="154"/>
      <c r="O814" s="154"/>
      <c r="P814" s="154"/>
      <c r="Q814" s="154"/>
      <c r="R814" s="152"/>
      <c r="S814" s="152"/>
      <c r="T814" s="152"/>
      <c r="U814" s="152"/>
      <c r="V814" s="152"/>
      <c r="W814" s="152"/>
      <c r="X814" s="152"/>
      <c r="Y814" s="152"/>
      <c r="Z814" s="152"/>
      <c r="AA814" s="152"/>
      <c r="AB814" s="152"/>
    </row>
    <row r="815" spans="1:28" ht="26.25" customHeight="1" x14ac:dyDescent="0.25">
      <c r="A815" s="151"/>
      <c r="B815" s="152"/>
      <c r="C815" s="151"/>
      <c r="D815" s="153"/>
      <c r="E815" s="153"/>
      <c r="F815" s="153"/>
      <c r="G815" s="153"/>
      <c r="H815" s="152"/>
      <c r="I815" s="152"/>
      <c r="J815" s="151"/>
      <c r="K815" s="151"/>
      <c r="L815" s="151"/>
      <c r="M815" s="151"/>
      <c r="N815" s="154"/>
      <c r="O815" s="154"/>
      <c r="P815" s="154"/>
      <c r="Q815" s="154"/>
      <c r="R815" s="152"/>
      <c r="S815" s="152"/>
      <c r="T815" s="152"/>
      <c r="U815" s="152"/>
      <c r="V815" s="152"/>
      <c r="W815" s="152"/>
      <c r="X815" s="152"/>
      <c r="Y815" s="152"/>
      <c r="Z815" s="152"/>
      <c r="AA815" s="152"/>
      <c r="AB815" s="152"/>
    </row>
    <row r="816" spans="1:28" ht="26.25" customHeight="1" x14ac:dyDescent="0.25">
      <c r="A816" s="151"/>
      <c r="B816" s="152"/>
      <c r="C816" s="151"/>
      <c r="D816" s="153"/>
      <c r="E816" s="153"/>
      <c r="F816" s="153"/>
      <c r="G816" s="153"/>
      <c r="H816" s="152"/>
      <c r="I816" s="152"/>
      <c r="J816" s="151"/>
      <c r="K816" s="151"/>
      <c r="L816" s="151"/>
      <c r="M816" s="151"/>
      <c r="N816" s="154"/>
      <c r="O816" s="154"/>
      <c r="P816" s="154"/>
      <c r="Q816" s="154"/>
      <c r="R816" s="152"/>
      <c r="S816" s="152"/>
      <c r="T816" s="152"/>
      <c r="U816" s="152"/>
      <c r="V816" s="152"/>
      <c r="W816" s="152"/>
      <c r="X816" s="152"/>
      <c r="Y816" s="152"/>
      <c r="Z816" s="152"/>
      <c r="AA816" s="152"/>
      <c r="AB816" s="152"/>
    </row>
    <row r="817" spans="1:28" ht="26.25" customHeight="1" x14ac:dyDescent="0.25">
      <c r="A817" s="151"/>
      <c r="B817" s="152"/>
      <c r="C817" s="151"/>
      <c r="D817" s="153"/>
      <c r="E817" s="153"/>
      <c r="F817" s="153"/>
      <c r="G817" s="153"/>
      <c r="H817" s="152"/>
      <c r="I817" s="152"/>
      <c r="J817" s="151"/>
      <c r="K817" s="151"/>
      <c r="L817" s="151"/>
      <c r="M817" s="151"/>
      <c r="N817" s="154"/>
      <c r="O817" s="154"/>
      <c r="P817" s="154"/>
      <c r="Q817" s="154"/>
      <c r="R817" s="152"/>
      <c r="S817" s="152"/>
      <c r="T817" s="152"/>
      <c r="U817" s="152"/>
      <c r="V817" s="152"/>
      <c r="W817" s="152"/>
      <c r="X817" s="152"/>
      <c r="Y817" s="152"/>
      <c r="Z817" s="152"/>
      <c r="AA817" s="152"/>
      <c r="AB817" s="152"/>
    </row>
    <row r="818" spans="1:28" ht="26.25" customHeight="1" x14ac:dyDescent="0.25">
      <c r="A818" s="151"/>
      <c r="B818" s="152"/>
      <c r="C818" s="151"/>
      <c r="D818" s="153"/>
      <c r="E818" s="153"/>
      <c r="F818" s="153"/>
      <c r="G818" s="153"/>
      <c r="H818" s="152"/>
      <c r="I818" s="152"/>
      <c r="J818" s="151"/>
      <c r="K818" s="151"/>
      <c r="L818" s="151"/>
      <c r="M818" s="151"/>
      <c r="N818" s="154"/>
      <c r="O818" s="154"/>
      <c r="P818" s="154"/>
      <c r="Q818" s="154"/>
      <c r="R818" s="152"/>
      <c r="S818" s="152"/>
      <c r="T818" s="152"/>
      <c r="U818" s="152"/>
      <c r="V818" s="152"/>
      <c r="W818" s="152"/>
      <c r="X818" s="152"/>
      <c r="Y818" s="152"/>
      <c r="Z818" s="152"/>
      <c r="AA818" s="152"/>
      <c r="AB818" s="152"/>
    </row>
    <row r="819" spans="1:28" ht="26.25" customHeight="1" x14ac:dyDescent="0.25">
      <c r="A819" s="151"/>
      <c r="B819" s="152"/>
      <c r="C819" s="151"/>
      <c r="D819" s="153"/>
      <c r="E819" s="153"/>
      <c r="F819" s="153"/>
      <c r="G819" s="153"/>
      <c r="H819" s="152"/>
      <c r="I819" s="152"/>
      <c r="J819" s="151"/>
      <c r="K819" s="151"/>
      <c r="L819" s="151"/>
      <c r="M819" s="151"/>
      <c r="N819" s="154"/>
      <c r="O819" s="154"/>
      <c r="P819" s="154"/>
      <c r="Q819" s="154"/>
      <c r="R819" s="152"/>
      <c r="S819" s="152"/>
      <c r="T819" s="152"/>
      <c r="U819" s="152"/>
      <c r="V819" s="152"/>
      <c r="W819" s="152"/>
      <c r="X819" s="152"/>
      <c r="Y819" s="152"/>
      <c r="Z819" s="152"/>
      <c r="AA819" s="152"/>
      <c r="AB819" s="152"/>
    </row>
    <row r="820" spans="1:28" ht="26.25" customHeight="1" x14ac:dyDescent="0.25">
      <c r="A820" s="151"/>
      <c r="B820" s="152"/>
      <c r="C820" s="151"/>
      <c r="D820" s="153"/>
      <c r="E820" s="153"/>
      <c r="F820" s="153"/>
      <c r="G820" s="153"/>
      <c r="H820" s="152"/>
      <c r="I820" s="152"/>
      <c r="J820" s="151"/>
      <c r="K820" s="151"/>
      <c r="L820" s="151"/>
      <c r="M820" s="151"/>
      <c r="N820" s="154"/>
      <c r="O820" s="154"/>
      <c r="P820" s="154"/>
      <c r="Q820" s="154"/>
      <c r="R820" s="152"/>
      <c r="S820" s="152"/>
      <c r="T820" s="152"/>
      <c r="U820" s="152"/>
      <c r="V820" s="152"/>
      <c r="W820" s="152"/>
      <c r="X820" s="152"/>
      <c r="Y820" s="152"/>
      <c r="Z820" s="152"/>
      <c r="AA820" s="152"/>
      <c r="AB820" s="152"/>
    </row>
    <row r="821" spans="1:28" ht="26.25" customHeight="1" x14ac:dyDescent="0.25">
      <c r="A821" s="151"/>
      <c r="B821" s="152"/>
      <c r="C821" s="151"/>
      <c r="D821" s="153"/>
      <c r="E821" s="153"/>
      <c r="F821" s="153"/>
      <c r="G821" s="153"/>
      <c r="H821" s="152"/>
      <c r="I821" s="152"/>
      <c r="J821" s="151"/>
      <c r="K821" s="151"/>
      <c r="L821" s="151"/>
      <c r="M821" s="151"/>
      <c r="N821" s="154"/>
      <c r="O821" s="154"/>
      <c r="P821" s="154"/>
      <c r="Q821" s="154"/>
      <c r="R821" s="152"/>
      <c r="S821" s="152"/>
      <c r="T821" s="152"/>
      <c r="U821" s="152"/>
      <c r="V821" s="152"/>
      <c r="W821" s="152"/>
      <c r="X821" s="152"/>
      <c r="Y821" s="152"/>
      <c r="Z821" s="152"/>
      <c r="AA821" s="152"/>
      <c r="AB821" s="152"/>
    </row>
    <row r="822" spans="1:28" ht="26.25" customHeight="1" x14ac:dyDescent="0.25">
      <c r="A822" s="151"/>
      <c r="B822" s="152"/>
      <c r="C822" s="151"/>
      <c r="D822" s="153"/>
      <c r="E822" s="153"/>
      <c r="F822" s="153"/>
      <c r="G822" s="153"/>
      <c r="H822" s="152"/>
      <c r="I822" s="152"/>
      <c r="J822" s="151"/>
      <c r="K822" s="151"/>
      <c r="L822" s="151"/>
      <c r="M822" s="151"/>
      <c r="N822" s="154"/>
      <c r="O822" s="154"/>
      <c r="P822" s="154"/>
      <c r="Q822" s="154"/>
      <c r="R822" s="152"/>
      <c r="S822" s="152"/>
      <c r="T822" s="152"/>
      <c r="U822" s="152"/>
      <c r="V822" s="152"/>
      <c r="W822" s="152"/>
      <c r="X822" s="152"/>
      <c r="Y822" s="152"/>
      <c r="Z822" s="152"/>
      <c r="AA822" s="152"/>
      <c r="AB822" s="152"/>
    </row>
    <row r="823" spans="1:28" ht="26.25" customHeight="1" x14ac:dyDescent="0.25">
      <c r="A823" s="151"/>
      <c r="B823" s="152"/>
      <c r="C823" s="151"/>
      <c r="D823" s="153"/>
      <c r="E823" s="153"/>
      <c r="F823" s="153"/>
      <c r="G823" s="153"/>
      <c r="H823" s="152"/>
      <c r="I823" s="152"/>
      <c r="J823" s="151"/>
      <c r="K823" s="151"/>
      <c r="L823" s="151"/>
      <c r="M823" s="151"/>
      <c r="N823" s="154"/>
      <c r="O823" s="154"/>
      <c r="P823" s="154"/>
      <c r="Q823" s="154"/>
      <c r="R823" s="152"/>
      <c r="S823" s="152"/>
      <c r="T823" s="152"/>
      <c r="U823" s="152"/>
      <c r="V823" s="152"/>
      <c r="W823" s="152"/>
      <c r="X823" s="152"/>
      <c r="Y823" s="152"/>
      <c r="Z823" s="152"/>
      <c r="AA823" s="152"/>
      <c r="AB823" s="152"/>
    </row>
    <row r="824" spans="1:28" ht="26.25" customHeight="1" x14ac:dyDescent="0.25">
      <c r="A824" s="151"/>
      <c r="B824" s="152"/>
      <c r="C824" s="151"/>
      <c r="D824" s="153"/>
      <c r="E824" s="153"/>
      <c r="F824" s="153"/>
      <c r="G824" s="153"/>
      <c r="H824" s="152"/>
      <c r="I824" s="152"/>
      <c r="J824" s="151"/>
      <c r="K824" s="151"/>
      <c r="L824" s="151"/>
      <c r="M824" s="151"/>
      <c r="N824" s="154"/>
      <c r="O824" s="154"/>
      <c r="P824" s="154"/>
      <c r="Q824" s="154"/>
      <c r="R824" s="152"/>
      <c r="S824" s="152"/>
      <c r="T824" s="152"/>
      <c r="U824" s="152"/>
      <c r="V824" s="152"/>
      <c r="W824" s="152"/>
      <c r="X824" s="152"/>
      <c r="Y824" s="152"/>
      <c r="Z824" s="152"/>
      <c r="AA824" s="152"/>
      <c r="AB824" s="152"/>
    </row>
    <row r="825" spans="1:28" ht="26.25" customHeight="1" x14ac:dyDescent="0.25">
      <c r="A825" s="151"/>
      <c r="B825" s="152"/>
      <c r="C825" s="151"/>
      <c r="D825" s="153"/>
      <c r="E825" s="153"/>
      <c r="F825" s="153"/>
      <c r="G825" s="153"/>
      <c r="H825" s="152"/>
      <c r="I825" s="152"/>
      <c r="J825" s="151"/>
      <c r="K825" s="151"/>
      <c r="L825" s="151"/>
      <c r="M825" s="151"/>
      <c r="N825" s="154"/>
      <c r="O825" s="154"/>
      <c r="P825" s="154"/>
      <c r="Q825" s="154"/>
      <c r="R825" s="152"/>
      <c r="S825" s="152"/>
      <c r="T825" s="152"/>
      <c r="U825" s="152"/>
      <c r="V825" s="152"/>
      <c r="W825" s="152"/>
      <c r="X825" s="152"/>
      <c r="Y825" s="152"/>
      <c r="Z825" s="152"/>
      <c r="AA825" s="152"/>
      <c r="AB825" s="152"/>
    </row>
    <row r="826" spans="1:28" ht="26.25" customHeight="1" x14ac:dyDescent="0.25">
      <c r="A826" s="151"/>
      <c r="B826" s="152"/>
      <c r="C826" s="151"/>
      <c r="D826" s="153"/>
      <c r="E826" s="153"/>
      <c r="F826" s="153"/>
      <c r="G826" s="153"/>
      <c r="H826" s="152"/>
      <c r="I826" s="152"/>
      <c r="J826" s="151"/>
      <c r="K826" s="151"/>
      <c r="L826" s="151"/>
      <c r="M826" s="151"/>
      <c r="N826" s="154"/>
      <c r="O826" s="154"/>
      <c r="P826" s="154"/>
      <c r="Q826" s="154"/>
      <c r="R826" s="152"/>
      <c r="S826" s="152"/>
      <c r="T826" s="152"/>
      <c r="U826" s="152"/>
      <c r="V826" s="152"/>
      <c r="W826" s="152"/>
      <c r="X826" s="152"/>
      <c r="Y826" s="152"/>
      <c r="Z826" s="152"/>
      <c r="AA826" s="152"/>
      <c r="AB826" s="152"/>
    </row>
    <row r="827" spans="1:28" ht="26.25" customHeight="1" x14ac:dyDescent="0.25">
      <c r="A827" s="151"/>
      <c r="B827" s="152"/>
      <c r="C827" s="151"/>
      <c r="D827" s="153"/>
      <c r="E827" s="153"/>
      <c r="F827" s="153"/>
      <c r="G827" s="153"/>
      <c r="H827" s="152"/>
      <c r="I827" s="152"/>
      <c r="J827" s="151"/>
      <c r="K827" s="151"/>
      <c r="L827" s="151"/>
      <c r="M827" s="151"/>
      <c r="N827" s="154"/>
      <c r="O827" s="154"/>
      <c r="P827" s="154"/>
      <c r="Q827" s="154"/>
      <c r="R827" s="152"/>
      <c r="S827" s="152"/>
      <c r="T827" s="152"/>
      <c r="U827" s="152"/>
      <c r="V827" s="152"/>
      <c r="W827" s="152"/>
      <c r="X827" s="152"/>
      <c r="Y827" s="152"/>
      <c r="Z827" s="152"/>
      <c r="AA827" s="152"/>
      <c r="AB827" s="152"/>
    </row>
    <row r="828" spans="1:28" ht="26.25" customHeight="1" x14ac:dyDescent="0.25">
      <c r="A828" s="151"/>
      <c r="B828" s="152"/>
      <c r="C828" s="151"/>
      <c r="D828" s="153"/>
      <c r="E828" s="153"/>
      <c r="F828" s="153"/>
      <c r="G828" s="153"/>
      <c r="H828" s="152"/>
      <c r="I828" s="152"/>
      <c r="J828" s="151"/>
      <c r="K828" s="151"/>
      <c r="L828" s="151"/>
      <c r="M828" s="151"/>
      <c r="N828" s="154"/>
      <c r="O828" s="154"/>
      <c r="P828" s="154"/>
      <c r="Q828" s="154"/>
      <c r="R828" s="152"/>
      <c r="S828" s="152"/>
      <c r="T828" s="152"/>
      <c r="U828" s="152"/>
      <c r="V828" s="152"/>
      <c r="W828" s="152"/>
      <c r="X828" s="152"/>
      <c r="Y828" s="152"/>
      <c r="Z828" s="152"/>
      <c r="AA828" s="152"/>
      <c r="AB828" s="152"/>
    </row>
    <row r="829" spans="1:28" ht="26.25" customHeight="1" x14ac:dyDescent="0.25">
      <c r="A829" s="151"/>
      <c r="B829" s="152"/>
      <c r="C829" s="151"/>
      <c r="D829" s="153"/>
      <c r="E829" s="153"/>
      <c r="F829" s="153"/>
      <c r="G829" s="153"/>
      <c r="H829" s="152"/>
      <c r="I829" s="152"/>
      <c r="J829" s="151"/>
      <c r="K829" s="151"/>
      <c r="L829" s="151"/>
      <c r="M829" s="151"/>
      <c r="N829" s="154"/>
      <c r="O829" s="154"/>
      <c r="P829" s="154"/>
      <c r="Q829" s="154"/>
      <c r="R829" s="152"/>
      <c r="S829" s="152"/>
      <c r="T829" s="152"/>
      <c r="U829" s="152"/>
      <c r="V829" s="152"/>
      <c r="W829" s="152"/>
      <c r="X829" s="152"/>
      <c r="Y829" s="152"/>
      <c r="Z829" s="152"/>
      <c r="AA829" s="152"/>
      <c r="AB829" s="152"/>
    </row>
    <row r="830" spans="1:28" ht="26.25" customHeight="1" x14ac:dyDescent="0.25">
      <c r="A830" s="151"/>
      <c r="B830" s="152"/>
      <c r="C830" s="151"/>
      <c r="D830" s="153"/>
      <c r="E830" s="153"/>
      <c r="F830" s="153"/>
      <c r="G830" s="153"/>
      <c r="H830" s="152"/>
      <c r="I830" s="152"/>
      <c r="J830" s="151"/>
      <c r="K830" s="151"/>
      <c r="L830" s="151"/>
      <c r="M830" s="151"/>
      <c r="N830" s="154"/>
      <c r="O830" s="154"/>
      <c r="P830" s="154"/>
      <c r="Q830" s="154"/>
      <c r="R830" s="152"/>
      <c r="S830" s="152"/>
      <c r="T830" s="152"/>
      <c r="U830" s="152"/>
      <c r="V830" s="152"/>
      <c r="W830" s="152"/>
      <c r="X830" s="152"/>
      <c r="Y830" s="152"/>
      <c r="Z830" s="152"/>
      <c r="AA830" s="152"/>
      <c r="AB830" s="152"/>
    </row>
    <row r="831" spans="1:28" ht="26.25" customHeight="1" x14ac:dyDescent="0.25">
      <c r="A831" s="151"/>
      <c r="B831" s="152"/>
      <c r="C831" s="151"/>
      <c r="D831" s="153"/>
      <c r="E831" s="153"/>
      <c r="F831" s="153"/>
      <c r="G831" s="153"/>
      <c r="H831" s="152"/>
      <c r="I831" s="152"/>
      <c r="J831" s="151"/>
      <c r="K831" s="151"/>
      <c r="L831" s="151"/>
      <c r="M831" s="151"/>
      <c r="N831" s="154"/>
      <c r="O831" s="154"/>
      <c r="P831" s="154"/>
      <c r="Q831" s="154"/>
      <c r="R831" s="152"/>
      <c r="S831" s="152"/>
      <c r="T831" s="152"/>
      <c r="U831" s="152"/>
      <c r="V831" s="152"/>
      <c r="W831" s="152"/>
      <c r="X831" s="152"/>
      <c r="Y831" s="152"/>
      <c r="Z831" s="152"/>
      <c r="AA831" s="152"/>
      <c r="AB831" s="152"/>
    </row>
    <row r="832" spans="1:28" ht="26.25" customHeight="1" x14ac:dyDescent="0.25">
      <c r="A832" s="151"/>
      <c r="B832" s="152"/>
      <c r="C832" s="151"/>
      <c r="D832" s="153"/>
      <c r="E832" s="153"/>
      <c r="F832" s="153"/>
      <c r="G832" s="153"/>
      <c r="H832" s="152"/>
      <c r="I832" s="152"/>
      <c r="J832" s="151"/>
      <c r="K832" s="151"/>
      <c r="L832" s="151"/>
      <c r="M832" s="151"/>
      <c r="N832" s="154"/>
      <c r="O832" s="154"/>
      <c r="P832" s="154"/>
      <c r="Q832" s="154"/>
      <c r="R832" s="152"/>
      <c r="S832" s="152"/>
      <c r="T832" s="152"/>
      <c r="U832" s="152"/>
      <c r="V832" s="152"/>
      <c r="W832" s="152"/>
      <c r="X832" s="152"/>
      <c r="Y832" s="152"/>
      <c r="Z832" s="152"/>
      <c r="AA832" s="152"/>
      <c r="AB832" s="152"/>
    </row>
    <row r="833" spans="1:28" ht="26.25" customHeight="1" x14ac:dyDescent="0.25">
      <c r="A833" s="151"/>
      <c r="B833" s="152"/>
      <c r="C833" s="151"/>
      <c r="D833" s="153"/>
      <c r="E833" s="153"/>
      <c r="F833" s="153"/>
      <c r="G833" s="153"/>
      <c r="H833" s="152"/>
      <c r="I833" s="152"/>
      <c r="J833" s="151"/>
      <c r="K833" s="151"/>
      <c r="L833" s="151"/>
      <c r="M833" s="151"/>
      <c r="N833" s="154"/>
      <c r="O833" s="154"/>
      <c r="P833" s="154"/>
      <c r="Q833" s="154"/>
      <c r="R833" s="152"/>
      <c r="S833" s="152"/>
      <c r="T833" s="152"/>
      <c r="U833" s="152"/>
      <c r="V833" s="152"/>
      <c r="W833" s="152"/>
      <c r="X833" s="152"/>
      <c r="Y833" s="152"/>
      <c r="Z833" s="152"/>
      <c r="AA833" s="152"/>
      <c r="AB833" s="152"/>
    </row>
    <row r="834" spans="1:28" ht="26.25" customHeight="1" x14ac:dyDescent="0.25">
      <c r="A834" s="151"/>
      <c r="B834" s="152"/>
      <c r="C834" s="151"/>
      <c r="D834" s="153"/>
      <c r="E834" s="153"/>
      <c r="F834" s="153"/>
      <c r="G834" s="153"/>
      <c r="H834" s="152"/>
      <c r="I834" s="152"/>
      <c r="J834" s="151"/>
      <c r="K834" s="151"/>
      <c r="L834" s="151"/>
      <c r="M834" s="151"/>
      <c r="N834" s="154"/>
      <c r="O834" s="154"/>
      <c r="P834" s="154"/>
      <c r="Q834" s="154"/>
      <c r="R834" s="152"/>
      <c r="S834" s="152"/>
      <c r="T834" s="152"/>
      <c r="U834" s="152"/>
      <c r="V834" s="152"/>
      <c r="W834" s="152"/>
      <c r="X834" s="152"/>
      <c r="Y834" s="152"/>
      <c r="Z834" s="152"/>
      <c r="AA834" s="152"/>
      <c r="AB834" s="152"/>
    </row>
    <row r="835" spans="1:28" ht="26.25" customHeight="1" x14ac:dyDescent="0.25">
      <c r="A835" s="151"/>
      <c r="B835" s="152"/>
      <c r="C835" s="151"/>
      <c r="D835" s="153"/>
      <c r="E835" s="153"/>
      <c r="F835" s="153"/>
      <c r="G835" s="153"/>
      <c r="H835" s="152"/>
      <c r="I835" s="152"/>
      <c r="J835" s="151"/>
      <c r="K835" s="151"/>
      <c r="L835" s="151"/>
      <c r="M835" s="151"/>
      <c r="N835" s="154"/>
      <c r="O835" s="154"/>
      <c r="P835" s="154"/>
      <c r="Q835" s="154"/>
      <c r="R835" s="152"/>
      <c r="S835" s="152"/>
      <c r="T835" s="152"/>
      <c r="U835" s="152"/>
      <c r="V835" s="152"/>
      <c r="W835" s="152"/>
      <c r="X835" s="152"/>
      <c r="Y835" s="152"/>
      <c r="Z835" s="152"/>
      <c r="AA835" s="152"/>
      <c r="AB835" s="152"/>
    </row>
    <row r="836" spans="1:28" ht="26.25" customHeight="1" x14ac:dyDescent="0.25">
      <c r="A836" s="151"/>
      <c r="B836" s="152"/>
      <c r="C836" s="151"/>
      <c r="D836" s="153"/>
      <c r="E836" s="153"/>
      <c r="F836" s="153"/>
      <c r="G836" s="153"/>
      <c r="H836" s="152"/>
      <c r="I836" s="152"/>
      <c r="J836" s="151"/>
      <c r="K836" s="151"/>
      <c r="L836" s="151"/>
      <c r="M836" s="151"/>
      <c r="N836" s="154"/>
      <c r="O836" s="154"/>
      <c r="P836" s="154"/>
      <c r="Q836" s="154"/>
      <c r="R836" s="152"/>
      <c r="S836" s="152"/>
      <c r="T836" s="152"/>
      <c r="U836" s="152"/>
      <c r="V836" s="152"/>
      <c r="W836" s="152"/>
      <c r="X836" s="152"/>
      <c r="Y836" s="152"/>
      <c r="Z836" s="152"/>
      <c r="AA836" s="152"/>
      <c r="AB836" s="152"/>
    </row>
    <row r="837" spans="1:28" ht="26.25" customHeight="1" x14ac:dyDescent="0.25">
      <c r="A837" s="151"/>
      <c r="B837" s="152"/>
      <c r="C837" s="151"/>
      <c r="D837" s="153"/>
      <c r="E837" s="153"/>
      <c r="F837" s="153"/>
      <c r="G837" s="153"/>
      <c r="H837" s="152"/>
      <c r="I837" s="152"/>
      <c r="J837" s="151"/>
      <c r="K837" s="151"/>
      <c r="L837" s="151"/>
      <c r="M837" s="151"/>
      <c r="N837" s="154"/>
      <c r="O837" s="154"/>
      <c r="P837" s="154"/>
      <c r="Q837" s="154"/>
      <c r="R837" s="152"/>
      <c r="S837" s="152"/>
      <c r="T837" s="152"/>
      <c r="U837" s="152"/>
      <c r="V837" s="152"/>
      <c r="W837" s="152"/>
      <c r="X837" s="152"/>
      <c r="Y837" s="152"/>
      <c r="Z837" s="152"/>
      <c r="AA837" s="152"/>
      <c r="AB837" s="152"/>
    </row>
    <row r="838" spans="1:28" ht="26.25" customHeight="1" x14ac:dyDescent="0.25">
      <c r="A838" s="151"/>
      <c r="B838" s="152"/>
      <c r="C838" s="151"/>
      <c r="D838" s="153"/>
      <c r="E838" s="153"/>
      <c r="F838" s="153"/>
      <c r="G838" s="153"/>
      <c r="H838" s="152"/>
      <c r="I838" s="152"/>
      <c r="J838" s="151"/>
      <c r="K838" s="151"/>
      <c r="L838" s="151"/>
      <c r="M838" s="151"/>
      <c r="N838" s="154"/>
      <c r="O838" s="154"/>
      <c r="P838" s="154"/>
      <c r="Q838" s="154"/>
      <c r="R838" s="152"/>
      <c r="S838" s="152"/>
      <c r="T838" s="152"/>
      <c r="U838" s="152"/>
      <c r="V838" s="152"/>
      <c r="W838" s="152"/>
      <c r="X838" s="152"/>
      <c r="Y838" s="152"/>
      <c r="Z838" s="152"/>
      <c r="AA838" s="152"/>
      <c r="AB838" s="152"/>
    </row>
    <row r="839" spans="1:28" ht="26.25" customHeight="1" x14ac:dyDescent="0.25">
      <c r="A839" s="151"/>
      <c r="B839" s="152"/>
      <c r="C839" s="151"/>
      <c r="D839" s="153"/>
      <c r="E839" s="153"/>
      <c r="F839" s="153"/>
      <c r="G839" s="153"/>
      <c r="H839" s="152"/>
      <c r="I839" s="152"/>
      <c r="J839" s="151"/>
      <c r="K839" s="151"/>
      <c r="L839" s="151"/>
      <c r="M839" s="151"/>
      <c r="N839" s="154"/>
      <c r="O839" s="154"/>
      <c r="P839" s="154"/>
      <c r="Q839" s="154"/>
      <c r="R839" s="152"/>
      <c r="S839" s="152"/>
      <c r="T839" s="152"/>
      <c r="U839" s="152"/>
      <c r="V839" s="152"/>
      <c r="W839" s="152"/>
      <c r="X839" s="152"/>
      <c r="Y839" s="152"/>
      <c r="Z839" s="152"/>
      <c r="AA839" s="152"/>
      <c r="AB839" s="152"/>
    </row>
    <row r="840" spans="1:28" ht="26.25" customHeight="1" x14ac:dyDescent="0.25">
      <c r="A840" s="151"/>
      <c r="B840" s="152"/>
      <c r="C840" s="151"/>
      <c r="D840" s="153"/>
      <c r="E840" s="153"/>
      <c r="F840" s="153"/>
      <c r="G840" s="153"/>
      <c r="H840" s="152"/>
      <c r="I840" s="152"/>
      <c r="J840" s="151"/>
      <c r="K840" s="151"/>
      <c r="L840" s="151"/>
      <c r="M840" s="151"/>
      <c r="N840" s="154"/>
      <c r="O840" s="154"/>
      <c r="P840" s="154"/>
      <c r="Q840" s="154"/>
      <c r="R840" s="152"/>
      <c r="S840" s="152"/>
      <c r="T840" s="152"/>
      <c r="U840" s="152"/>
      <c r="V840" s="152"/>
      <c r="W840" s="152"/>
      <c r="X840" s="152"/>
      <c r="Y840" s="152"/>
      <c r="Z840" s="152"/>
      <c r="AA840" s="152"/>
      <c r="AB840" s="152"/>
    </row>
    <row r="841" spans="1:28" ht="26.25" customHeight="1" x14ac:dyDescent="0.25">
      <c r="A841" s="151"/>
      <c r="B841" s="152"/>
      <c r="C841" s="151"/>
      <c r="D841" s="153"/>
      <c r="E841" s="153"/>
      <c r="F841" s="153"/>
      <c r="G841" s="153"/>
      <c r="H841" s="152"/>
      <c r="I841" s="152"/>
      <c r="J841" s="151"/>
      <c r="K841" s="151"/>
      <c r="L841" s="151"/>
      <c r="M841" s="151"/>
      <c r="N841" s="154"/>
      <c r="O841" s="154"/>
      <c r="P841" s="154"/>
      <c r="Q841" s="154"/>
      <c r="R841" s="152"/>
      <c r="S841" s="152"/>
      <c r="T841" s="152"/>
      <c r="U841" s="152"/>
      <c r="V841" s="152"/>
      <c r="W841" s="152"/>
      <c r="X841" s="152"/>
      <c r="Y841" s="152"/>
      <c r="Z841" s="152"/>
      <c r="AA841" s="152"/>
      <c r="AB841" s="152"/>
    </row>
    <row r="842" spans="1:28" ht="26.25" customHeight="1" x14ac:dyDescent="0.25">
      <c r="A842" s="151"/>
      <c r="B842" s="152"/>
      <c r="C842" s="151"/>
      <c r="D842" s="153"/>
      <c r="E842" s="153"/>
      <c r="F842" s="153"/>
      <c r="G842" s="153"/>
      <c r="H842" s="152"/>
      <c r="I842" s="152"/>
      <c r="J842" s="151"/>
      <c r="K842" s="151"/>
      <c r="L842" s="151"/>
      <c r="M842" s="151"/>
      <c r="N842" s="154"/>
      <c r="O842" s="154"/>
      <c r="P842" s="154"/>
      <c r="Q842" s="154"/>
      <c r="R842" s="152"/>
      <c r="S842" s="152"/>
      <c r="T842" s="152"/>
      <c r="U842" s="152"/>
      <c r="V842" s="152"/>
      <c r="W842" s="152"/>
      <c r="X842" s="152"/>
      <c r="Y842" s="152"/>
      <c r="Z842" s="152"/>
      <c r="AA842" s="152"/>
      <c r="AB842" s="152"/>
    </row>
    <row r="843" spans="1:28" ht="26.25" customHeight="1" x14ac:dyDescent="0.25">
      <c r="A843" s="151"/>
      <c r="B843" s="152"/>
      <c r="C843" s="151"/>
      <c r="D843" s="153"/>
      <c r="E843" s="153"/>
      <c r="F843" s="153"/>
      <c r="G843" s="153"/>
      <c r="H843" s="152"/>
      <c r="I843" s="152"/>
      <c r="J843" s="151"/>
      <c r="K843" s="151"/>
      <c r="L843" s="151"/>
      <c r="M843" s="151"/>
      <c r="N843" s="154"/>
      <c r="O843" s="154"/>
      <c r="P843" s="154"/>
      <c r="Q843" s="154"/>
      <c r="R843" s="152"/>
      <c r="S843" s="152"/>
      <c r="T843" s="152"/>
      <c r="U843" s="152"/>
      <c r="V843" s="152"/>
      <c r="W843" s="152"/>
      <c r="X843" s="152"/>
      <c r="Y843" s="152"/>
      <c r="Z843" s="152"/>
      <c r="AA843" s="152"/>
      <c r="AB843" s="152"/>
    </row>
    <row r="844" spans="1:28" ht="26.25" customHeight="1" x14ac:dyDescent="0.25">
      <c r="A844" s="151"/>
      <c r="B844" s="152"/>
      <c r="C844" s="151"/>
      <c r="D844" s="153"/>
      <c r="E844" s="153"/>
      <c r="F844" s="153"/>
      <c r="G844" s="153"/>
      <c r="H844" s="152"/>
      <c r="I844" s="152"/>
      <c r="J844" s="151"/>
      <c r="K844" s="151"/>
      <c r="L844" s="151"/>
      <c r="M844" s="151"/>
      <c r="N844" s="154"/>
      <c r="O844" s="154"/>
      <c r="P844" s="154"/>
      <c r="Q844" s="154"/>
      <c r="R844" s="152"/>
      <c r="S844" s="152"/>
      <c r="T844" s="152"/>
      <c r="U844" s="152"/>
      <c r="V844" s="152"/>
      <c r="W844" s="152"/>
      <c r="X844" s="152"/>
      <c r="Y844" s="152"/>
      <c r="Z844" s="152"/>
      <c r="AA844" s="152"/>
      <c r="AB844" s="152"/>
    </row>
    <row r="845" spans="1:28" ht="26.25" customHeight="1" x14ac:dyDescent="0.25">
      <c r="A845" s="151"/>
      <c r="B845" s="152"/>
      <c r="C845" s="151"/>
      <c r="D845" s="153"/>
      <c r="E845" s="153"/>
      <c r="F845" s="153"/>
      <c r="G845" s="153"/>
      <c r="H845" s="152"/>
      <c r="I845" s="152"/>
      <c r="J845" s="151"/>
      <c r="K845" s="151"/>
      <c r="L845" s="151"/>
      <c r="M845" s="151"/>
      <c r="N845" s="154"/>
      <c r="O845" s="154"/>
      <c r="P845" s="154"/>
      <c r="Q845" s="154"/>
      <c r="R845" s="152"/>
      <c r="S845" s="152"/>
      <c r="T845" s="152"/>
      <c r="U845" s="152"/>
      <c r="V845" s="152"/>
      <c r="W845" s="152"/>
      <c r="X845" s="152"/>
      <c r="Y845" s="152"/>
      <c r="Z845" s="152"/>
      <c r="AA845" s="152"/>
      <c r="AB845" s="152"/>
    </row>
    <row r="846" spans="1:28" ht="26.25" customHeight="1" x14ac:dyDescent="0.25">
      <c r="A846" s="151"/>
      <c r="B846" s="152"/>
      <c r="C846" s="151"/>
      <c r="D846" s="153"/>
      <c r="E846" s="153"/>
      <c r="F846" s="153"/>
      <c r="G846" s="153"/>
      <c r="H846" s="152"/>
      <c r="I846" s="152"/>
      <c r="J846" s="151"/>
      <c r="K846" s="151"/>
      <c r="L846" s="151"/>
      <c r="M846" s="151"/>
      <c r="N846" s="154"/>
      <c r="O846" s="154"/>
      <c r="P846" s="154"/>
      <c r="Q846" s="154"/>
      <c r="R846" s="152"/>
      <c r="S846" s="152"/>
      <c r="T846" s="152"/>
      <c r="U846" s="152"/>
      <c r="V846" s="152"/>
      <c r="W846" s="152"/>
      <c r="X846" s="152"/>
      <c r="Y846" s="152"/>
      <c r="Z846" s="152"/>
      <c r="AA846" s="152"/>
      <c r="AB846" s="152"/>
    </row>
    <row r="847" spans="1:28" ht="26.25" customHeight="1" x14ac:dyDescent="0.25">
      <c r="A847" s="151"/>
      <c r="B847" s="152"/>
      <c r="C847" s="151"/>
      <c r="D847" s="153"/>
      <c r="E847" s="153"/>
      <c r="F847" s="153"/>
      <c r="G847" s="153"/>
      <c r="H847" s="152"/>
      <c r="I847" s="152"/>
      <c r="J847" s="151"/>
      <c r="K847" s="151"/>
      <c r="L847" s="151"/>
      <c r="M847" s="151"/>
      <c r="N847" s="154"/>
      <c r="O847" s="154"/>
      <c r="P847" s="154"/>
      <c r="Q847" s="154"/>
      <c r="R847" s="152"/>
      <c r="S847" s="152"/>
      <c r="T847" s="152"/>
      <c r="U847" s="152"/>
      <c r="V847" s="152"/>
      <c r="W847" s="152"/>
      <c r="X847" s="152"/>
      <c r="Y847" s="152"/>
      <c r="Z847" s="152"/>
      <c r="AA847" s="152"/>
      <c r="AB847" s="152"/>
    </row>
    <row r="848" spans="1:28" ht="26.25" customHeight="1" x14ac:dyDescent="0.25">
      <c r="A848" s="151"/>
      <c r="B848" s="152"/>
      <c r="C848" s="151"/>
      <c r="D848" s="153"/>
      <c r="E848" s="153"/>
      <c r="F848" s="153"/>
      <c r="G848" s="153"/>
      <c r="H848" s="152"/>
      <c r="I848" s="152"/>
      <c r="J848" s="151"/>
      <c r="K848" s="151"/>
      <c r="L848" s="151"/>
      <c r="M848" s="151"/>
      <c r="N848" s="154"/>
      <c r="O848" s="154"/>
      <c r="P848" s="154"/>
      <c r="Q848" s="154"/>
      <c r="R848" s="152"/>
      <c r="S848" s="152"/>
      <c r="T848" s="152"/>
      <c r="U848" s="152"/>
      <c r="V848" s="152"/>
      <c r="W848" s="152"/>
      <c r="X848" s="152"/>
      <c r="Y848" s="152"/>
      <c r="Z848" s="152"/>
      <c r="AA848" s="152"/>
      <c r="AB848" s="152"/>
    </row>
    <row r="849" spans="1:28" ht="26.25" customHeight="1" x14ac:dyDescent="0.25">
      <c r="A849" s="151"/>
      <c r="B849" s="152"/>
      <c r="C849" s="151"/>
      <c r="D849" s="153"/>
      <c r="E849" s="153"/>
      <c r="F849" s="153"/>
      <c r="G849" s="153"/>
      <c r="H849" s="152"/>
      <c r="I849" s="152"/>
      <c r="J849" s="151"/>
      <c r="K849" s="151"/>
      <c r="L849" s="151"/>
      <c r="M849" s="151"/>
      <c r="N849" s="154"/>
      <c r="O849" s="154"/>
      <c r="P849" s="154"/>
      <c r="Q849" s="154"/>
      <c r="R849" s="152"/>
      <c r="S849" s="152"/>
      <c r="T849" s="152"/>
      <c r="U849" s="152"/>
      <c r="V849" s="152"/>
      <c r="W849" s="152"/>
      <c r="X849" s="152"/>
      <c r="Y849" s="152"/>
      <c r="Z849" s="152"/>
      <c r="AA849" s="152"/>
      <c r="AB849" s="152"/>
    </row>
    <row r="850" spans="1:28" ht="26.25" customHeight="1" x14ac:dyDescent="0.25">
      <c r="A850" s="151"/>
      <c r="B850" s="152"/>
      <c r="C850" s="151"/>
      <c r="D850" s="153"/>
      <c r="E850" s="153"/>
      <c r="F850" s="153"/>
      <c r="G850" s="153"/>
      <c r="H850" s="152"/>
      <c r="I850" s="152"/>
      <c r="J850" s="151"/>
      <c r="K850" s="151"/>
      <c r="L850" s="151"/>
      <c r="M850" s="151"/>
      <c r="N850" s="154"/>
      <c r="O850" s="154"/>
      <c r="P850" s="154"/>
      <c r="Q850" s="154"/>
      <c r="R850" s="152"/>
      <c r="S850" s="152"/>
      <c r="T850" s="152"/>
      <c r="U850" s="152"/>
      <c r="V850" s="152"/>
      <c r="W850" s="152"/>
      <c r="X850" s="152"/>
      <c r="Y850" s="152"/>
      <c r="Z850" s="152"/>
      <c r="AA850" s="152"/>
      <c r="AB850" s="152"/>
    </row>
    <row r="851" spans="1:28" ht="26.25" customHeight="1" x14ac:dyDescent="0.25">
      <c r="A851" s="151"/>
      <c r="B851" s="152"/>
      <c r="C851" s="151"/>
      <c r="D851" s="153"/>
      <c r="E851" s="153"/>
      <c r="F851" s="153"/>
      <c r="G851" s="153"/>
      <c r="H851" s="152"/>
      <c r="I851" s="152"/>
      <c r="J851" s="151"/>
      <c r="K851" s="151"/>
      <c r="L851" s="151"/>
      <c r="M851" s="151"/>
      <c r="N851" s="154"/>
      <c r="O851" s="154"/>
      <c r="P851" s="154"/>
      <c r="Q851" s="154"/>
      <c r="R851" s="152"/>
      <c r="S851" s="152"/>
      <c r="T851" s="152"/>
      <c r="U851" s="152"/>
      <c r="V851" s="152"/>
      <c r="W851" s="152"/>
      <c r="X851" s="152"/>
      <c r="Y851" s="152"/>
      <c r="Z851" s="152"/>
      <c r="AA851" s="152"/>
      <c r="AB851" s="152"/>
    </row>
    <row r="852" spans="1:28" ht="26.25" customHeight="1" x14ac:dyDescent="0.25">
      <c r="A852" s="151"/>
      <c r="B852" s="152"/>
      <c r="C852" s="151"/>
      <c r="D852" s="153"/>
      <c r="E852" s="153"/>
      <c r="F852" s="153"/>
      <c r="G852" s="153"/>
      <c r="H852" s="152"/>
      <c r="I852" s="152"/>
      <c r="J852" s="151"/>
      <c r="K852" s="151"/>
      <c r="L852" s="151"/>
      <c r="M852" s="151"/>
      <c r="N852" s="154"/>
      <c r="O852" s="154"/>
      <c r="P852" s="154"/>
      <c r="Q852" s="154"/>
      <c r="R852" s="152"/>
      <c r="S852" s="152"/>
      <c r="T852" s="152"/>
      <c r="U852" s="152"/>
      <c r="V852" s="152"/>
      <c r="W852" s="152"/>
      <c r="X852" s="152"/>
      <c r="Y852" s="152"/>
      <c r="Z852" s="152"/>
      <c r="AA852" s="152"/>
      <c r="AB852" s="152"/>
    </row>
    <row r="853" spans="1:28" ht="26.25" customHeight="1" x14ac:dyDescent="0.25">
      <c r="A853" s="151"/>
      <c r="B853" s="152"/>
      <c r="C853" s="151"/>
      <c r="D853" s="153"/>
      <c r="E853" s="153"/>
      <c r="F853" s="153"/>
      <c r="G853" s="153"/>
      <c r="H853" s="152"/>
      <c r="I853" s="152"/>
      <c r="J853" s="151"/>
      <c r="K853" s="151"/>
      <c r="L853" s="151"/>
      <c r="M853" s="151"/>
      <c r="N853" s="154"/>
      <c r="O853" s="154"/>
      <c r="P853" s="154"/>
      <c r="Q853" s="154"/>
      <c r="R853" s="152"/>
      <c r="S853" s="152"/>
      <c r="T853" s="152"/>
      <c r="U853" s="152"/>
      <c r="V853" s="152"/>
      <c r="W853" s="152"/>
      <c r="X853" s="152"/>
      <c r="Y853" s="152"/>
      <c r="Z853" s="152"/>
      <c r="AA853" s="152"/>
      <c r="AB853" s="152"/>
    </row>
    <row r="854" spans="1:28" ht="26.25" customHeight="1" x14ac:dyDescent="0.25">
      <c r="A854" s="151"/>
      <c r="B854" s="152"/>
      <c r="C854" s="151"/>
      <c r="D854" s="153"/>
      <c r="E854" s="153"/>
      <c r="F854" s="153"/>
      <c r="G854" s="153"/>
      <c r="H854" s="152"/>
      <c r="I854" s="152"/>
      <c r="J854" s="151"/>
      <c r="K854" s="151"/>
      <c r="L854" s="151"/>
      <c r="M854" s="151"/>
      <c r="N854" s="154"/>
      <c r="O854" s="154"/>
      <c r="P854" s="154"/>
      <c r="Q854" s="154"/>
      <c r="R854" s="152"/>
      <c r="S854" s="152"/>
      <c r="T854" s="152"/>
      <c r="U854" s="152"/>
      <c r="V854" s="152"/>
      <c r="W854" s="152"/>
      <c r="X854" s="152"/>
      <c r="Y854" s="152"/>
      <c r="Z854" s="152"/>
      <c r="AA854" s="152"/>
      <c r="AB854" s="152"/>
    </row>
    <row r="855" spans="1:28" ht="26.25" customHeight="1" x14ac:dyDescent="0.25">
      <c r="A855" s="151"/>
      <c r="B855" s="152"/>
      <c r="C855" s="151"/>
      <c r="D855" s="153"/>
      <c r="E855" s="153"/>
      <c r="F855" s="153"/>
      <c r="G855" s="153"/>
      <c r="H855" s="152"/>
      <c r="I855" s="152"/>
      <c r="J855" s="151"/>
      <c r="K855" s="151"/>
      <c r="L855" s="151"/>
      <c r="M855" s="151"/>
      <c r="N855" s="154"/>
      <c r="O855" s="154"/>
      <c r="P855" s="154"/>
      <c r="Q855" s="154"/>
      <c r="R855" s="152"/>
      <c r="S855" s="152"/>
      <c r="T855" s="152"/>
      <c r="U855" s="152"/>
      <c r="V855" s="152"/>
      <c r="W855" s="152"/>
      <c r="X855" s="152"/>
      <c r="Y855" s="152"/>
      <c r="Z855" s="152"/>
      <c r="AA855" s="152"/>
      <c r="AB855" s="152"/>
    </row>
    <row r="856" spans="1:28" ht="26.25" customHeight="1" x14ac:dyDescent="0.25">
      <c r="A856" s="151"/>
      <c r="B856" s="152"/>
      <c r="C856" s="151"/>
      <c r="D856" s="153"/>
      <c r="E856" s="153"/>
      <c r="F856" s="153"/>
      <c r="G856" s="153"/>
      <c r="H856" s="152"/>
      <c r="I856" s="152"/>
      <c r="J856" s="151"/>
      <c r="K856" s="151"/>
      <c r="L856" s="151"/>
      <c r="M856" s="151"/>
      <c r="N856" s="154"/>
      <c r="O856" s="154"/>
      <c r="P856" s="154"/>
      <c r="Q856" s="154"/>
      <c r="R856" s="152"/>
      <c r="S856" s="152"/>
      <c r="T856" s="152"/>
      <c r="U856" s="152"/>
      <c r="V856" s="152"/>
      <c r="W856" s="152"/>
      <c r="X856" s="152"/>
      <c r="Y856" s="152"/>
      <c r="Z856" s="152"/>
      <c r="AA856" s="152"/>
      <c r="AB856" s="152"/>
    </row>
    <row r="857" spans="1:28" ht="26.25" customHeight="1" x14ac:dyDescent="0.25">
      <c r="A857" s="151"/>
      <c r="B857" s="152"/>
      <c r="C857" s="151"/>
      <c r="D857" s="153"/>
      <c r="E857" s="153"/>
      <c r="F857" s="153"/>
      <c r="G857" s="153"/>
      <c r="H857" s="152"/>
      <c r="I857" s="152"/>
      <c r="J857" s="151"/>
      <c r="K857" s="151"/>
      <c r="L857" s="151"/>
      <c r="M857" s="151"/>
      <c r="N857" s="154"/>
      <c r="O857" s="154"/>
      <c r="P857" s="154"/>
      <c r="Q857" s="154"/>
      <c r="R857" s="152"/>
      <c r="S857" s="152"/>
      <c r="T857" s="152"/>
      <c r="U857" s="152"/>
      <c r="V857" s="152"/>
      <c r="W857" s="152"/>
      <c r="X857" s="152"/>
      <c r="Y857" s="152"/>
      <c r="Z857" s="152"/>
      <c r="AA857" s="152"/>
      <c r="AB857" s="152"/>
    </row>
    <row r="858" spans="1:28" ht="26.25" customHeight="1" x14ac:dyDescent="0.25">
      <c r="A858" s="151"/>
      <c r="B858" s="152"/>
      <c r="C858" s="151"/>
      <c r="D858" s="153"/>
      <c r="E858" s="153"/>
      <c r="F858" s="153"/>
      <c r="G858" s="153"/>
      <c r="H858" s="152"/>
      <c r="I858" s="152"/>
      <c r="J858" s="151"/>
      <c r="K858" s="151"/>
      <c r="L858" s="151"/>
      <c r="M858" s="151"/>
      <c r="N858" s="154"/>
      <c r="O858" s="154"/>
      <c r="P858" s="154"/>
      <c r="Q858" s="154"/>
      <c r="R858" s="152"/>
      <c r="S858" s="152"/>
      <c r="T858" s="152"/>
      <c r="U858" s="152"/>
      <c r="V858" s="152"/>
      <c r="W858" s="152"/>
      <c r="X858" s="152"/>
      <c r="Y858" s="152"/>
      <c r="Z858" s="152"/>
      <c r="AA858" s="152"/>
      <c r="AB858" s="152"/>
    </row>
    <row r="859" spans="1:28" ht="26.25" customHeight="1" x14ac:dyDescent="0.25">
      <c r="A859" s="151"/>
      <c r="B859" s="152"/>
      <c r="C859" s="151"/>
      <c r="D859" s="153"/>
      <c r="E859" s="153"/>
      <c r="F859" s="153"/>
      <c r="G859" s="153"/>
      <c r="H859" s="152"/>
      <c r="I859" s="152"/>
      <c r="J859" s="151"/>
      <c r="K859" s="151"/>
      <c r="L859" s="151"/>
      <c r="M859" s="151"/>
      <c r="N859" s="154"/>
      <c r="O859" s="154"/>
      <c r="P859" s="154"/>
      <c r="Q859" s="154"/>
      <c r="R859" s="152"/>
      <c r="S859" s="152"/>
      <c r="T859" s="152"/>
      <c r="U859" s="152"/>
      <c r="V859" s="152"/>
      <c r="W859" s="152"/>
      <c r="X859" s="152"/>
      <c r="Y859" s="152"/>
      <c r="Z859" s="152"/>
      <c r="AA859" s="152"/>
      <c r="AB859" s="152"/>
    </row>
    <row r="860" spans="1:28" ht="26.25" customHeight="1" x14ac:dyDescent="0.25">
      <c r="A860" s="151"/>
      <c r="B860" s="152"/>
      <c r="C860" s="151"/>
      <c r="D860" s="153"/>
      <c r="E860" s="153"/>
      <c r="F860" s="153"/>
      <c r="G860" s="153"/>
      <c r="H860" s="152"/>
      <c r="I860" s="152"/>
      <c r="J860" s="151"/>
      <c r="K860" s="151"/>
      <c r="L860" s="151"/>
      <c r="M860" s="151"/>
      <c r="N860" s="154"/>
      <c r="O860" s="154"/>
      <c r="P860" s="154"/>
      <c r="Q860" s="154"/>
      <c r="R860" s="152"/>
      <c r="S860" s="152"/>
      <c r="T860" s="152"/>
      <c r="U860" s="152"/>
      <c r="V860" s="152"/>
      <c r="W860" s="152"/>
      <c r="X860" s="152"/>
      <c r="Y860" s="152"/>
      <c r="Z860" s="152"/>
      <c r="AA860" s="152"/>
      <c r="AB860" s="152"/>
    </row>
    <row r="861" spans="1:28" ht="26.25" customHeight="1" x14ac:dyDescent="0.25">
      <c r="A861" s="151"/>
      <c r="B861" s="152"/>
      <c r="C861" s="151"/>
      <c r="D861" s="153"/>
      <c r="E861" s="153"/>
      <c r="F861" s="153"/>
      <c r="G861" s="153"/>
      <c r="H861" s="152"/>
      <c r="I861" s="152"/>
      <c r="J861" s="151"/>
      <c r="K861" s="151"/>
      <c r="L861" s="151"/>
      <c r="M861" s="151"/>
      <c r="N861" s="154"/>
      <c r="O861" s="154"/>
      <c r="P861" s="154"/>
      <c r="Q861" s="154"/>
      <c r="R861" s="152"/>
      <c r="S861" s="152"/>
      <c r="T861" s="152"/>
      <c r="U861" s="152"/>
      <c r="V861" s="152"/>
      <c r="W861" s="152"/>
      <c r="X861" s="152"/>
      <c r="Y861" s="152"/>
      <c r="Z861" s="152"/>
      <c r="AA861" s="152"/>
      <c r="AB861" s="152"/>
    </row>
    <row r="862" spans="1:28" ht="26.25" customHeight="1" x14ac:dyDescent="0.25">
      <c r="A862" s="151"/>
      <c r="B862" s="152"/>
      <c r="C862" s="151"/>
      <c r="D862" s="153"/>
      <c r="E862" s="153"/>
      <c r="F862" s="153"/>
      <c r="G862" s="153"/>
      <c r="H862" s="152"/>
      <c r="I862" s="152"/>
      <c r="J862" s="151"/>
      <c r="K862" s="151"/>
      <c r="L862" s="151"/>
      <c r="M862" s="151"/>
      <c r="N862" s="154"/>
      <c r="O862" s="154"/>
      <c r="P862" s="154"/>
      <c r="Q862" s="154"/>
      <c r="R862" s="152"/>
      <c r="S862" s="152"/>
      <c r="T862" s="152"/>
      <c r="U862" s="152"/>
      <c r="V862" s="152"/>
      <c r="W862" s="152"/>
      <c r="X862" s="152"/>
      <c r="Y862" s="152"/>
      <c r="Z862" s="152"/>
      <c r="AA862" s="152"/>
      <c r="AB862" s="152"/>
    </row>
    <row r="863" spans="1:28" ht="26.25" customHeight="1" x14ac:dyDescent="0.25">
      <c r="A863" s="151"/>
      <c r="B863" s="152"/>
      <c r="C863" s="151"/>
      <c r="D863" s="153"/>
      <c r="E863" s="153"/>
      <c r="F863" s="153"/>
      <c r="G863" s="153"/>
      <c r="H863" s="152"/>
      <c r="I863" s="152"/>
      <c r="J863" s="151"/>
      <c r="K863" s="151"/>
      <c r="L863" s="151"/>
      <c r="M863" s="151"/>
      <c r="N863" s="154"/>
      <c r="O863" s="154"/>
      <c r="P863" s="154"/>
      <c r="Q863" s="154"/>
      <c r="R863" s="152"/>
      <c r="S863" s="152"/>
      <c r="T863" s="152"/>
      <c r="U863" s="152"/>
      <c r="V863" s="152"/>
      <c r="W863" s="152"/>
      <c r="X863" s="152"/>
      <c r="Y863" s="152"/>
      <c r="Z863" s="152"/>
      <c r="AA863" s="152"/>
      <c r="AB863" s="152"/>
    </row>
    <row r="864" spans="1:28" ht="26.25" customHeight="1" x14ac:dyDescent="0.25">
      <c r="A864" s="151"/>
      <c r="B864" s="152"/>
      <c r="C864" s="151"/>
      <c r="D864" s="153"/>
      <c r="E864" s="153"/>
      <c r="F864" s="153"/>
      <c r="G864" s="153"/>
      <c r="H864" s="152"/>
      <c r="I864" s="152"/>
      <c r="J864" s="151"/>
      <c r="K864" s="151"/>
      <c r="L864" s="151"/>
      <c r="M864" s="151"/>
      <c r="N864" s="154"/>
      <c r="O864" s="154"/>
      <c r="P864" s="154"/>
      <c r="Q864" s="154"/>
      <c r="R864" s="152"/>
      <c r="S864" s="152"/>
      <c r="T864" s="152"/>
      <c r="U864" s="152"/>
      <c r="V864" s="152"/>
      <c r="W864" s="152"/>
      <c r="X864" s="152"/>
      <c r="Y864" s="152"/>
      <c r="Z864" s="152"/>
      <c r="AA864" s="152"/>
      <c r="AB864" s="152"/>
    </row>
    <row r="865" spans="1:28" ht="26.25" customHeight="1" x14ac:dyDescent="0.25">
      <c r="A865" s="151"/>
      <c r="B865" s="152"/>
      <c r="C865" s="151"/>
      <c r="D865" s="153"/>
      <c r="E865" s="153"/>
      <c r="F865" s="153"/>
      <c r="G865" s="153"/>
      <c r="H865" s="152"/>
      <c r="I865" s="152"/>
      <c r="J865" s="151"/>
      <c r="K865" s="151"/>
      <c r="L865" s="151"/>
      <c r="M865" s="151"/>
      <c r="N865" s="154"/>
      <c r="O865" s="154"/>
      <c r="P865" s="154"/>
      <c r="Q865" s="154"/>
      <c r="R865" s="152"/>
      <c r="S865" s="152"/>
      <c r="T865" s="152"/>
      <c r="U865" s="152"/>
      <c r="V865" s="152"/>
      <c r="W865" s="152"/>
      <c r="X865" s="152"/>
      <c r="Y865" s="152"/>
      <c r="Z865" s="152"/>
      <c r="AA865" s="152"/>
      <c r="AB865" s="152"/>
    </row>
    <row r="866" spans="1:28" ht="26.25" customHeight="1" x14ac:dyDescent="0.25">
      <c r="A866" s="151"/>
      <c r="B866" s="152"/>
      <c r="C866" s="151"/>
      <c r="D866" s="153"/>
      <c r="E866" s="153"/>
      <c r="F866" s="153"/>
      <c r="G866" s="153"/>
      <c r="H866" s="152"/>
      <c r="I866" s="152"/>
      <c r="J866" s="151"/>
      <c r="K866" s="151"/>
      <c r="L866" s="151"/>
      <c r="M866" s="151"/>
      <c r="N866" s="154"/>
      <c r="O866" s="154"/>
      <c r="P866" s="154"/>
      <c r="Q866" s="154"/>
      <c r="R866" s="152"/>
      <c r="S866" s="152"/>
      <c r="T866" s="152"/>
      <c r="U866" s="152"/>
      <c r="V866" s="152"/>
      <c r="W866" s="152"/>
      <c r="X866" s="152"/>
      <c r="Y866" s="152"/>
      <c r="Z866" s="152"/>
      <c r="AA866" s="152"/>
      <c r="AB866" s="152"/>
    </row>
    <row r="867" spans="1:28" ht="26.25" customHeight="1" x14ac:dyDescent="0.25">
      <c r="A867" s="151"/>
      <c r="B867" s="152"/>
      <c r="C867" s="151"/>
      <c r="D867" s="153"/>
      <c r="E867" s="153"/>
      <c r="F867" s="153"/>
      <c r="G867" s="153"/>
      <c r="H867" s="152"/>
      <c r="I867" s="152"/>
      <c r="J867" s="151"/>
      <c r="K867" s="151"/>
      <c r="L867" s="151"/>
      <c r="M867" s="151"/>
      <c r="N867" s="154"/>
      <c r="O867" s="154"/>
      <c r="P867" s="154"/>
      <c r="Q867" s="154"/>
      <c r="R867" s="152"/>
      <c r="S867" s="152"/>
      <c r="T867" s="152"/>
      <c r="U867" s="152"/>
      <c r="V867" s="152"/>
      <c r="W867" s="152"/>
      <c r="X867" s="152"/>
      <c r="Y867" s="152"/>
      <c r="Z867" s="152"/>
      <c r="AA867" s="152"/>
      <c r="AB867" s="152"/>
    </row>
    <row r="868" spans="1:28" ht="26.25" customHeight="1" x14ac:dyDescent="0.25">
      <c r="A868" s="151"/>
      <c r="B868" s="152"/>
      <c r="C868" s="151"/>
      <c r="D868" s="153"/>
      <c r="E868" s="153"/>
      <c r="F868" s="153"/>
      <c r="G868" s="153"/>
      <c r="H868" s="152"/>
      <c r="I868" s="152"/>
      <c r="J868" s="151"/>
      <c r="K868" s="151"/>
      <c r="L868" s="151"/>
      <c r="M868" s="151"/>
      <c r="N868" s="154"/>
      <c r="O868" s="154"/>
      <c r="P868" s="154"/>
      <c r="Q868" s="154"/>
      <c r="R868" s="152"/>
      <c r="S868" s="152"/>
      <c r="T868" s="152"/>
      <c r="U868" s="152"/>
      <c r="V868" s="152"/>
      <c r="W868" s="152"/>
      <c r="X868" s="152"/>
      <c r="Y868" s="152"/>
      <c r="Z868" s="152"/>
      <c r="AA868" s="152"/>
      <c r="AB868" s="152"/>
    </row>
    <row r="869" spans="1:28" ht="26.25" customHeight="1" x14ac:dyDescent="0.25">
      <c r="A869" s="151"/>
      <c r="B869" s="152"/>
      <c r="C869" s="151"/>
      <c r="D869" s="153"/>
      <c r="E869" s="153"/>
      <c r="F869" s="153"/>
      <c r="G869" s="153"/>
      <c r="H869" s="152"/>
      <c r="I869" s="152"/>
      <c r="J869" s="151"/>
      <c r="K869" s="151"/>
      <c r="L869" s="151"/>
      <c r="M869" s="151"/>
      <c r="N869" s="154"/>
      <c r="O869" s="154"/>
      <c r="P869" s="154"/>
      <c r="Q869" s="154"/>
      <c r="R869" s="152"/>
      <c r="S869" s="152"/>
      <c r="T869" s="152"/>
      <c r="U869" s="152"/>
      <c r="V869" s="152"/>
      <c r="W869" s="152"/>
      <c r="X869" s="152"/>
      <c r="Y869" s="152"/>
      <c r="Z869" s="152"/>
      <c r="AA869" s="152"/>
      <c r="AB869" s="152"/>
    </row>
    <row r="870" spans="1:28" ht="26.25" customHeight="1" x14ac:dyDescent="0.25">
      <c r="A870" s="151"/>
      <c r="B870" s="152"/>
      <c r="C870" s="151"/>
      <c r="D870" s="153"/>
      <c r="E870" s="153"/>
      <c r="F870" s="153"/>
      <c r="G870" s="153"/>
      <c r="H870" s="152"/>
      <c r="I870" s="152"/>
      <c r="J870" s="151"/>
      <c r="K870" s="151"/>
      <c r="L870" s="151"/>
      <c r="M870" s="151"/>
      <c r="N870" s="154"/>
      <c r="O870" s="154"/>
      <c r="P870" s="154"/>
      <c r="Q870" s="154"/>
      <c r="R870" s="152"/>
      <c r="S870" s="152"/>
      <c r="T870" s="152"/>
      <c r="U870" s="152"/>
      <c r="V870" s="152"/>
      <c r="W870" s="152"/>
      <c r="X870" s="152"/>
      <c r="Y870" s="152"/>
      <c r="Z870" s="152"/>
      <c r="AA870" s="152"/>
      <c r="AB870" s="152"/>
    </row>
    <row r="871" spans="1:28" ht="26.25" customHeight="1" x14ac:dyDescent="0.25">
      <c r="A871" s="151"/>
      <c r="B871" s="152"/>
      <c r="C871" s="151"/>
      <c r="D871" s="153"/>
      <c r="E871" s="153"/>
      <c r="F871" s="153"/>
      <c r="G871" s="153"/>
      <c r="H871" s="152"/>
      <c r="I871" s="152"/>
      <c r="J871" s="151"/>
      <c r="K871" s="151"/>
      <c r="L871" s="151"/>
      <c r="M871" s="151"/>
      <c r="N871" s="154"/>
      <c r="O871" s="154"/>
      <c r="P871" s="154"/>
      <c r="Q871" s="154"/>
      <c r="R871" s="152"/>
      <c r="S871" s="152"/>
      <c r="T871" s="152"/>
      <c r="U871" s="152"/>
      <c r="V871" s="152"/>
      <c r="W871" s="152"/>
      <c r="X871" s="152"/>
      <c r="Y871" s="152"/>
      <c r="Z871" s="152"/>
      <c r="AA871" s="152"/>
      <c r="AB871" s="152"/>
    </row>
    <row r="872" spans="1:28" ht="26.25" customHeight="1" x14ac:dyDescent="0.25">
      <c r="A872" s="151"/>
      <c r="B872" s="152"/>
      <c r="C872" s="151"/>
      <c r="D872" s="153"/>
      <c r="E872" s="153"/>
      <c r="F872" s="153"/>
      <c r="G872" s="153"/>
      <c r="H872" s="152"/>
      <c r="I872" s="152"/>
      <c r="J872" s="151"/>
      <c r="K872" s="151"/>
      <c r="L872" s="151"/>
      <c r="M872" s="151"/>
      <c r="N872" s="154"/>
      <c r="O872" s="154"/>
      <c r="P872" s="154"/>
      <c r="Q872" s="154"/>
      <c r="R872" s="152"/>
      <c r="S872" s="152"/>
      <c r="T872" s="152"/>
      <c r="U872" s="152"/>
      <c r="V872" s="152"/>
      <c r="W872" s="152"/>
      <c r="X872" s="152"/>
      <c r="Y872" s="152"/>
      <c r="Z872" s="152"/>
      <c r="AA872" s="152"/>
      <c r="AB872" s="152"/>
    </row>
    <row r="873" spans="1:28" ht="26.25" customHeight="1" x14ac:dyDescent="0.25">
      <c r="A873" s="151"/>
      <c r="B873" s="152"/>
      <c r="C873" s="151"/>
      <c r="D873" s="153"/>
      <c r="E873" s="153"/>
      <c r="F873" s="153"/>
      <c r="G873" s="153"/>
      <c r="H873" s="152"/>
      <c r="I873" s="152"/>
      <c r="J873" s="151"/>
      <c r="K873" s="151"/>
      <c r="L873" s="151"/>
      <c r="M873" s="151"/>
      <c r="N873" s="154"/>
      <c r="O873" s="154"/>
      <c r="P873" s="154"/>
      <c r="Q873" s="154"/>
      <c r="R873" s="152"/>
      <c r="S873" s="152"/>
      <c r="T873" s="152"/>
      <c r="U873" s="152"/>
      <c r="V873" s="152"/>
      <c r="W873" s="152"/>
      <c r="X873" s="152"/>
      <c r="Y873" s="152"/>
      <c r="Z873" s="152"/>
      <c r="AA873" s="152"/>
      <c r="AB873" s="152"/>
    </row>
    <row r="874" spans="1:28" ht="26.25" customHeight="1" x14ac:dyDescent="0.25">
      <c r="A874" s="151"/>
      <c r="B874" s="152"/>
      <c r="C874" s="151"/>
      <c r="D874" s="153"/>
      <c r="E874" s="153"/>
      <c r="F874" s="153"/>
      <c r="G874" s="153"/>
      <c r="H874" s="152"/>
      <c r="I874" s="152"/>
      <c r="J874" s="151"/>
      <c r="K874" s="151"/>
      <c r="L874" s="151"/>
      <c r="M874" s="151"/>
      <c r="N874" s="154"/>
      <c r="O874" s="154"/>
      <c r="P874" s="154"/>
      <c r="Q874" s="154"/>
      <c r="R874" s="152"/>
      <c r="S874" s="152"/>
      <c r="T874" s="152"/>
      <c r="U874" s="152"/>
      <c r="V874" s="152"/>
      <c r="W874" s="152"/>
      <c r="X874" s="152"/>
      <c r="Y874" s="152"/>
      <c r="Z874" s="152"/>
      <c r="AA874" s="152"/>
      <c r="AB874" s="152"/>
    </row>
    <row r="875" spans="1:28" ht="26.25" customHeight="1" x14ac:dyDescent="0.25">
      <c r="A875" s="151"/>
      <c r="B875" s="152"/>
      <c r="C875" s="151"/>
      <c r="D875" s="153"/>
      <c r="E875" s="153"/>
      <c r="F875" s="153"/>
      <c r="G875" s="153"/>
      <c r="H875" s="152"/>
      <c r="I875" s="152"/>
      <c r="J875" s="151"/>
      <c r="K875" s="151"/>
      <c r="L875" s="151"/>
      <c r="M875" s="151"/>
      <c r="N875" s="154"/>
      <c r="O875" s="154"/>
      <c r="P875" s="154"/>
      <c r="Q875" s="154"/>
      <c r="R875" s="152"/>
      <c r="S875" s="152"/>
      <c r="T875" s="152"/>
      <c r="U875" s="152"/>
      <c r="V875" s="152"/>
      <c r="W875" s="152"/>
      <c r="X875" s="152"/>
      <c r="Y875" s="152"/>
      <c r="Z875" s="152"/>
      <c r="AA875" s="152"/>
      <c r="AB875" s="152"/>
    </row>
    <row r="876" spans="1:28" ht="26.25" customHeight="1" x14ac:dyDescent="0.25">
      <c r="A876" s="151"/>
      <c r="B876" s="152"/>
      <c r="C876" s="151"/>
      <c r="D876" s="153"/>
      <c r="E876" s="153"/>
      <c r="F876" s="153"/>
      <c r="G876" s="153"/>
      <c r="H876" s="152"/>
      <c r="I876" s="152"/>
      <c r="J876" s="151"/>
      <c r="K876" s="151"/>
      <c r="L876" s="151"/>
      <c r="M876" s="151"/>
      <c r="N876" s="154"/>
      <c r="O876" s="154"/>
      <c r="P876" s="154"/>
      <c r="Q876" s="154"/>
      <c r="R876" s="152"/>
      <c r="S876" s="152"/>
      <c r="T876" s="152"/>
      <c r="U876" s="152"/>
      <c r="V876" s="152"/>
      <c r="W876" s="152"/>
      <c r="X876" s="152"/>
      <c r="Y876" s="152"/>
      <c r="Z876" s="152"/>
      <c r="AA876" s="152"/>
      <c r="AB876" s="152"/>
    </row>
    <row r="877" spans="1:28" ht="26.25" customHeight="1" x14ac:dyDescent="0.25">
      <c r="A877" s="151"/>
      <c r="B877" s="152"/>
      <c r="C877" s="151"/>
      <c r="D877" s="153"/>
      <c r="E877" s="153"/>
      <c r="F877" s="153"/>
      <c r="G877" s="153"/>
      <c r="H877" s="152"/>
      <c r="I877" s="152"/>
      <c r="J877" s="151"/>
      <c r="K877" s="151"/>
      <c r="L877" s="151"/>
      <c r="M877" s="151"/>
      <c r="N877" s="154"/>
      <c r="O877" s="154"/>
      <c r="P877" s="154"/>
      <c r="Q877" s="154"/>
      <c r="R877" s="152"/>
      <c r="S877" s="152"/>
      <c r="T877" s="152"/>
      <c r="U877" s="152"/>
      <c r="V877" s="152"/>
      <c r="W877" s="152"/>
      <c r="X877" s="152"/>
      <c r="Y877" s="152"/>
      <c r="Z877" s="152"/>
      <c r="AA877" s="152"/>
      <c r="AB877" s="152"/>
    </row>
    <row r="878" spans="1:28" ht="26.25" customHeight="1" x14ac:dyDescent="0.25">
      <c r="A878" s="151"/>
      <c r="B878" s="152"/>
      <c r="C878" s="151"/>
      <c r="D878" s="153"/>
      <c r="E878" s="153"/>
      <c r="F878" s="153"/>
      <c r="G878" s="153"/>
      <c r="H878" s="152"/>
      <c r="I878" s="152"/>
      <c r="J878" s="151"/>
      <c r="K878" s="151"/>
      <c r="L878" s="151"/>
      <c r="M878" s="151"/>
      <c r="N878" s="154"/>
      <c r="O878" s="154"/>
      <c r="P878" s="154"/>
      <c r="Q878" s="154"/>
      <c r="R878" s="152"/>
      <c r="S878" s="152"/>
      <c r="T878" s="152"/>
      <c r="U878" s="152"/>
      <c r="V878" s="152"/>
      <c r="W878" s="152"/>
      <c r="X878" s="152"/>
      <c r="Y878" s="152"/>
      <c r="Z878" s="152"/>
      <c r="AA878" s="152"/>
      <c r="AB878" s="152"/>
    </row>
    <row r="879" spans="1:28" ht="26.25" customHeight="1" x14ac:dyDescent="0.25">
      <c r="A879" s="151"/>
      <c r="B879" s="152"/>
      <c r="C879" s="151"/>
      <c r="D879" s="153"/>
      <c r="E879" s="153"/>
      <c r="F879" s="153"/>
      <c r="G879" s="153"/>
      <c r="H879" s="152"/>
      <c r="I879" s="152"/>
      <c r="J879" s="151"/>
      <c r="K879" s="151"/>
      <c r="L879" s="151"/>
      <c r="M879" s="151"/>
      <c r="N879" s="154"/>
      <c r="O879" s="154"/>
      <c r="P879" s="154"/>
      <c r="Q879" s="154"/>
      <c r="R879" s="152"/>
      <c r="S879" s="152"/>
      <c r="T879" s="152"/>
      <c r="U879" s="152"/>
      <c r="V879" s="152"/>
      <c r="W879" s="152"/>
      <c r="X879" s="152"/>
      <c r="Y879" s="152"/>
      <c r="Z879" s="152"/>
      <c r="AA879" s="152"/>
      <c r="AB879" s="152"/>
    </row>
    <row r="880" spans="1:28" ht="26.25" customHeight="1" x14ac:dyDescent="0.25">
      <c r="A880" s="151"/>
      <c r="B880" s="152"/>
      <c r="C880" s="151"/>
      <c r="D880" s="153"/>
      <c r="E880" s="153"/>
      <c r="F880" s="153"/>
      <c r="G880" s="153"/>
      <c r="H880" s="152"/>
      <c r="I880" s="152"/>
      <c r="J880" s="151"/>
      <c r="K880" s="151"/>
      <c r="L880" s="151"/>
      <c r="M880" s="151"/>
      <c r="N880" s="154"/>
      <c r="O880" s="154"/>
      <c r="P880" s="154"/>
      <c r="Q880" s="154"/>
      <c r="R880" s="152"/>
      <c r="S880" s="152"/>
      <c r="T880" s="152"/>
      <c r="U880" s="152"/>
      <c r="V880" s="152"/>
      <c r="W880" s="152"/>
      <c r="X880" s="152"/>
      <c r="Y880" s="152"/>
      <c r="Z880" s="152"/>
      <c r="AA880" s="152"/>
      <c r="AB880" s="152"/>
    </row>
    <row r="881" spans="1:28" ht="26.25" customHeight="1" x14ac:dyDescent="0.25">
      <c r="A881" s="151"/>
      <c r="B881" s="152"/>
      <c r="C881" s="151"/>
      <c r="D881" s="153"/>
      <c r="E881" s="153"/>
      <c r="F881" s="153"/>
      <c r="G881" s="153"/>
      <c r="H881" s="152"/>
      <c r="I881" s="152"/>
      <c r="J881" s="151"/>
      <c r="K881" s="151"/>
      <c r="L881" s="151"/>
      <c r="M881" s="151"/>
      <c r="N881" s="154"/>
      <c r="O881" s="154"/>
      <c r="P881" s="154"/>
      <c r="Q881" s="154"/>
      <c r="R881" s="152"/>
      <c r="S881" s="152"/>
      <c r="T881" s="152"/>
      <c r="U881" s="152"/>
      <c r="V881" s="152"/>
      <c r="W881" s="152"/>
      <c r="X881" s="152"/>
      <c r="Y881" s="152"/>
      <c r="Z881" s="152"/>
      <c r="AA881" s="152"/>
      <c r="AB881" s="152"/>
    </row>
    <row r="882" spans="1:28" ht="26.25" customHeight="1" x14ac:dyDescent="0.25">
      <c r="A882" s="151"/>
      <c r="B882" s="152"/>
      <c r="C882" s="151"/>
      <c r="D882" s="153"/>
      <c r="E882" s="153"/>
      <c r="F882" s="153"/>
      <c r="G882" s="153"/>
      <c r="H882" s="152"/>
      <c r="I882" s="152"/>
      <c r="J882" s="151"/>
      <c r="K882" s="151"/>
      <c r="L882" s="151"/>
      <c r="M882" s="151"/>
      <c r="N882" s="154"/>
      <c r="O882" s="154"/>
      <c r="P882" s="154"/>
      <c r="Q882" s="154"/>
      <c r="R882" s="152"/>
      <c r="S882" s="152"/>
      <c r="T882" s="152"/>
      <c r="U882" s="152"/>
      <c r="V882" s="152"/>
      <c r="W882" s="152"/>
      <c r="X882" s="152"/>
      <c r="Y882" s="152"/>
      <c r="Z882" s="152"/>
      <c r="AA882" s="152"/>
      <c r="AB882" s="152"/>
    </row>
    <row r="883" spans="1:28" ht="26.25" customHeight="1" x14ac:dyDescent="0.25">
      <c r="A883" s="151"/>
      <c r="B883" s="152"/>
      <c r="C883" s="151"/>
      <c r="D883" s="153"/>
      <c r="E883" s="153"/>
      <c r="F883" s="153"/>
      <c r="G883" s="153"/>
      <c r="H883" s="152"/>
      <c r="I883" s="152"/>
      <c r="J883" s="151"/>
      <c r="K883" s="151"/>
      <c r="L883" s="151"/>
      <c r="M883" s="151"/>
      <c r="N883" s="154"/>
      <c r="O883" s="154"/>
      <c r="P883" s="154"/>
      <c r="Q883" s="154"/>
      <c r="R883" s="152"/>
      <c r="S883" s="152"/>
      <c r="T883" s="152"/>
      <c r="U883" s="152"/>
      <c r="V883" s="152"/>
      <c r="W883" s="152"/>
      <c r="X883" s="152"/>
      <c r="Y883" s="152"/>
      <c r="Z883" s="152"/>
      <c r="AA883" s="152"/>
      <c r="AB883" s="152"/>
    </row>
    <row r="884" spans="1:28" ht="26.25" customHeight="1" x14ac:dyDescent="0.25">
      <c r="A884" s="151"/>
      <c r="B884" s="152"/>
      <c r="C884" s="151"/>
      <c r="D884" s="153"/>
      <c r="E884" s="153"/>
      <c r="F884" s="153"/>
      <c r="G884" s="153"/>
      <c r="H884" s="152"/>
      <c r="I884" s="152"/>
      <c r="J884" s="151"/>
      <c r="K884" s="151"/>
      <c r="L884" s="151"/>
      <c r="M884" s="151"/>
      <c r="N884" s="154"/>
      <c r="O884" s="154"/>
      <c r="P884" s="154"/>
      <c r="Q884" s="154"/>
      <c r="R884" s="152"/>
      <c r="S884" s="152"/>
      <c r="T884" s="152"/>
      <c r="U884" s="152"/>
      <c r="V884" s="152"/>
      <c r="W884" s="152"/>
      <c r="X884" s="152"/>
      <c r="Y884" s="152"/>
      <c r="Z884" s="152"/>
      <c r="AA884" s="152"/>
      <c r="AB884" s="152"/>
    </row>
    <row r="885" spans="1:28" ht="26.25" customHeight="1" x14ac:dyDescent="0.25">
      <c r="A885" s="151"/>
      <c r="B885" s="152"/>
      <c r="C885" s="151"/>
      <c r="D885" s="153"/>
      <c r="E885" s="153"/>
      <c r="F885" s="153"/>
      <c r="G885" s="153"/>
      <c r="H885" s="152"/>
      <c r="I885" s="152"/>
      <c r="J885" s="151"/>
      <c r="K885" s="151"/>
      <c r="L885" s="151"/>
      <c r="M885" s="151"/>
      <c r="N885" s="154"/>
      <c r="O885" s="154"/>
      <c r="P885" s="154"/>
      <c r="Q885" s="154"/>
      <c r="R885" s="152"/>
      <c r="S885" s="152"/>
      <c r="T885" s="152"/>
      <c r="U885" s="152"/>
      <c r="V885" s="152"/>
      <c r="W885" s="152"/>
      <c r="X885" s="152"/>
      <c r="Y885" s="152"/>
      <c r="Z885" s="152"/>
      <c r="AA885" s="152"/>
      <c r="AB885" s="152"/>
    </row>
    <row r="886" spans="1:28" ht="26.25" customHeight="1" x14ac:dyDescent="0.25">
      <c r="A886" s="151"/>
      <c r="B886" s="152"/>
      <c r="C886" s="151"/>
      <c r="D886" s="153"/>
      <c r="E886" s="153"/>
      <c r="F886" s="153"/>
      <c r="G886" s="153"/>
      <c r="H886" s="152"/>
      <c r="I886" s="152"/>
      <c r="J886" s="151"/>
      <c r="K886" s="151"/>
      <c r="L886" s="151"/>
      <c r="M886" s="151"/>
      <c r="N886" s="154"/>
      <c r="O886" s="154"/>
      <c r="P886" s="154"/>
      <c r="Q886" s="154"/>
      <c r="R886" s="152"/>
      <c r="S886" s="152"/>
      <c r="T886" s="152"/>
      <c r="U886" s="152"/>
      <c r="V886" s="152"/>
      <c r="W886" s="152"/>
      <c r="X886" s="152"/>
      <c r="Y886" s="152"/>
      <c r="Z886" s="152"/>
      <c r="AA886" s="152"/>
      <c r="AB886" s="152"/>
    </row>
    <row r="887" spans="1:28" ht="26.25" customHeight="1" x14ac:dyDescent="0.25">
      <c r="A887" s="151"/>
      <c r="B887" s="152"/>
      <c r="C887" s="151"/>
      <c r="D887" s="153"/>
      <c r="E887" s="153"/>
      <c r="F887" s="153"/>
      <c r="G887" s="153"/>
      <c r="H887" s="152"/>
      <c r="I887" s="152"/>
      <c r="J887" s="151"/>
      <c r="K887" s="151"/>
      <c r="L887" s="151"/>
      <c r="M887" s="151"/>
      <c r="N887" s="154"/>
      <c r="O887" s="154"/>
      <c r="P887" s="154"/>
      <c r="Q887" s="154"/>
      <c r="R887" s="152"/>
      <c r="S887" s="152"/>
      <c r="T887" s="152"/>
      <c r="U887" s="152"/>
      <c r="V887" s="152"/>
      <c r="W887" s="152"/>
      <c r="X887" s="152"/>
      <c r="Y887" s="152"/>
      <c r="Z887" s="152"/>
      <c r="AA887" s="152"/>
      <c r="AB887" s="152"/>
    </row>
    <row r="888" spans="1:28" ht="26.25" customHeight="1" x14ac:dyDescent="0.25">
      <c r="A888" s="151"/>
      <c r="B888" s="152"/>
      <c r="C888" s="151"/>
      <c r="D888" s="153"/>
      <c r="E888" s="153"/>
      <c r="F888" s="153"/>
      <c r="G888" s="153"/>
      <c r="H888" s="152"/>
      <c r="I888" s="152"/>
      <c r="J888" s="151"/>
      <c r="K888" s="151"/>
      <c r="L888" s="151"/>
      <c r="M888" s="151"/>
      <c r="N888" s="154"/>
      <c r="O888" s="154"/>
      <c r="P888" s="154"/>
      <c r="Q888" s="154"/>
      <c r="R888" s="152"/>
      <c r="S888" s="152"/>
      <c r="T888" s="152"/>
      <c r="U888" s="152"/>
      <c r="V888" s="152"/>
      <c r="W888" s="152"/>
      <c r="X888" s="152"/>
      <c r="Y888" s="152"/>
      <c r="Z888" s="152"/>
      <c r="AA888" s="152"/>
      <c r="AB888" s="152"/>
    </row>
    <row r="889" spans="1:28" ht="26.25" customHeight="1" x14ac:dyDescent="0.25">
      <c r="A889" s="151"/>
      <c r="B889" s="152"/>
      <c r="C889" s="151"/>
      <c r="D889" s="153"/>
      <c r="E889" s="153"/>
      <c r="F889" s="153"/>
      <c r="G889" s="153"/>
      <c r="H889" s="152"/>
      <c r="I889" s="152"/>
      <c r="J889" s="151"/>
      <c r="K889" s="151"/>
      <c r="L889" s="151"/>
      <c r="M889" s="151"/>
      <c r="N889" s="154"/>
      <c r="O889" s="154"/>
      <c r="P889" s="154"/>
      <c r="Q889" s="154"/>
      <c r="R889" s="152"/>
      <c r="S889" s="152"/>
      <c r="T889" s="152"/>
      <c r="U889" s="152"/>
      <c r="V889" s="152"/>
      <c r="W889" s="152"/>
      <c r="X889" s="152"/>
      <c r="Y889" s="152"/>
      <c r="Z889" s="152"/>
      <c r="AA889" s="152"/>
      <c r="AB889" s="152"/>
    </row>
    <row r="890" spans="1:28" ht="26.25" customHeight="1" x14ac:dyDescent="0.25">
      <c r="A890" s="151"/>
      <c r="B890" s="152"/>
      <c r="C890" s="151"/>
      <c r="D890" s="153"/>
      <c r="E890" s="153"/>
      <c r="F890" s="153"/>
      <c r="G890" s="153"/>
      <c r="H890" s="152"/>
      <c r="I890" s="152"/>
      <c r="J890" s="151"/>
      <c r="K890" s="151"/>
      <c r="L890" s="151"/>
      <c r="M890" s="151"/>
      <c r="N890" s="154"/>
      <c r="O890" s="154"/>
      <c r="P890" s="154"/>
      <c r="Q890" s="154"/>
      <c r="R890" s="152"/>
      <c r="S890" s="152"/>
      <c r="T890" s="152"/>
      <c r="U890" s="152"/>
      <c r="V890" s="152"/>
      <c r="W890" s="152"/>
      <c r="X890" s="152"/>
      <c r="Y890" s="152"/>
      <c r="Z890" s="152"/>
      <c r="AA890" s="152"/>
      <c r="AB890" s="152"/>
    </row>
    <row r="891" spans="1:28" ht="26.25" customHeight="1" x14ac:dyDescent="0.25">
      <c r="A891" s="151"/>
      <c r="B891" s="152"/>
      <c r="C891" s="151"/>
      <c r="D891" s="153"/>
      <c r="E891" s="153"/>
      <c r="F891" s="153"/>
      <c r="G891" s="153"/>
      <c r="H891" s="152"/>
      <c r="I891" s="152"/>
      <c r="J891" s="151"/>
      <c r="K891" s="151"/>
      <c r="L891" s="151"/>
      <c r="M891" s="151"/>
      <c r="N891" s="154"/>
      <c r="O891" s="154"/>
      <c r="P891" s="154"/>
      <c r="Q891" s="154"/>
      <c r="R891" s="152"/>
      <c r="S891" s="152"/>
      <c r="T891" s="152"/>
      <c r="U891" s="152"/>
      <c r="V891" s="152"/>
      <c r="W891" s="152"/>
      <c r="X891" s="152"/>
      <c r="Y891" s="152"/>
      <c r="Z891" s="152"/>
      <c r="AA891" s="152"/>
      <c r="AB891" s="152"/>
    </row>
    <row r="892" spans="1:28" ht="26.25" customHeight="1" x14ac:dyDescent="0.25">
      <c r="A892" s="151"/>
      <c r="B892" s="152"/>
      <c r="C892" s="151"/>
      <c r="D892" s="153"/>
      <c r="E892" s="153"/>
      <c r="F892" s="153"/>
      <c r="G892" s="153"/>
      <c r="H892" s="152"/>
      <c r="I892" s="152"/>
      <c r="J892" s="151"/>
      <c r="K892" s="151"/>
      <c r="L892" s="151"/>
      <c r="M892" s="151"/>
      <c r="N892" s="154"/>
      <c r="O892" s="154"/>
      <c r="P892" s="154"/>
      <c r="Q892" s="154"/>
      <c r="R892" s="152"/>
      <c r="S892" s="152"/>
      <c r="T892" s="152"/>
      <c r="U892" s="152"/>
      <c r="V892" s="152"/>
      <c r="W892" s="152"/>
      <c r="X892" s="152"/>
      <c r="Y892" s="152"/>
      <c r="Z892" s="152"/>
      <c r="AA892" s="152"/>
      <c r="AB892" s="152"/>
    </row>
    <row r="893" spans="1:28" ht="26.25" customHeight="1" x14ac:dyDescent="0.25">
      <c r="A893" s="151"/>
      <c r="B893" s="152"/>
      <c r="C893" s="151"/>
      <c r="D893" s="153"/>
      <c r="E893" s="153"/>
      <c r="F893" s="153"/>
      <c r="G893" s="153"/>
      <c r="H893" s="152"/>
      <c r="I893" s="152"/>
      <c r="J893" s="151"/>
      <c r="K893" s="151"/>
      <c r="L893" s="151"/>
      <c r="M893" s="151"/>
      <c r="N893" s="154"/>
      <c r="O893" s="154"/>
      <c r="P893" s="154"/>
      <c r="Q893" s="154"/>
      <c r="R893" s="152"/>
      <c r="S893" s="152"/>
      <c r="T893" s="152"/>
      <c r="U893" s="152"/>
      <c r="V893" s="152"/>
      <c r="W893" s="152"/>
      <c r="X893" s="152"/>
      <c r="Y893" s="152"/>
      <c r="Z893" s="152"/>
      <c r="AA893" s="152"/>
      <c r="AB893" s="152"/>
    </row>
    <row r="894" spans="1:28" ht="26.25" customHeight="1" x14ac:dyDescent="0.25">
      <c r="A894" s="151"/>
      <c r="B894" s="152"/>
      <c r="C894" s="151"/>
      <c r="D894" s="153"/>
      <c r="E894" s="153"/>
      <c r="F894" s="153"/>
      <c r="G894" s="153"/>
      <c r="H894" s="152"/>
      <c r="I894" s="152"/>
      <c r="J894" s="151"/>
      <c r="K894" s="151"/>
      <c r="L894" s="151"/>
      <c r="M894" s="151"/>
      <c r="N894" s="154"/>
      <c r="O894" s="154"/>
      <c r="P894" s="154"/>
      <c r="Q894" s="154"/>
      <c r="R894" s="152"/>
      <c r="S894" s="152"/>
      <c r="T894" s="152"/>
      <c r="U894" s="152"/>
      <c r="V894" s="152"/>
      <c r="W894" s="152"/>
      <c r="X894" s="152"/>
      <c r="Y894" s="152"/>
      <c r="Z894" s="152"/>
      <c r="AA894" s="152"/>
      <c r="AB894" s="152"/>
    </row>
    <row r="895" spans="1:28" ht="26.25" customHeight="1" x14ac:dyDescent="0.25">
      <c r="A895" s="151"/>
      <c r="B895" s="152"/>
      <c r="C895" s="151"/>
      <c r="D895" s="153"/>
      <c r="E895" s="153"/>
      <c r="F895" s="153"/>
      <c r="G895" s="153"/>
      <c r="H895" s="152"/>
      <c r="I895" s="152"/>
      <c r="J895" s="151"/>
      <c r="K895" s="151"/>
      <c r="L895" s="151"/>
      <c r="M895" s="151"/>
      <c r="N895" s="154"/>
      <c r="O895" s="154"/>
      <c r="P895" s="154"/>
      <c r="Q895" s="154"/>
      <c r="R895" s="152"/>
      <c r="S895" s="152"/>
      <c r="T895" s="152"/>
      <c r="U895" s="152"/>
      <c r="V895" s="152"/>
      <c r="W895" s="152"/>
      <c r="X895" s="152"/>
      <c r="Y895" s="152"/>
      <c r="Z895" s="152"/>
      <c r="AA895" s="152"/>
      <c r="AB895" s="152"/>
    </row>
    <row r="896" spans="1:28" ht="26.25" customHeight="1" x14ac:dyDescent="0.25">
      <c r="A896" s="151"/>
      <c r="B896" s="152"/>
      <c r="C896" s="151"/>
      <c r="D896" s="153"/>
      <c r="E896" s="153"/>
      <c r="F896" s="153"/>
      <c r="G896" s="153"/>
      <c r="H896" s="152"/>
      <c r="I896" s="152"/>
      <c r="J896" s="151"/>
      <c r="K896" s="151"/>
      <c r="L896" s="151"/>
      <c r="M896" s="151"/>
      <c r="N896" s="154"/>
      <c r="O896" s="154"/>
      <c r="P896" s="154"/>
      <c r="Q896" s="154"/>
      <c r="R896" s="152"/>
      <c r="S896" s="152"/>
      <c r="T896" s="152"/>
      <c r="U896" s="152"/>
      <c r="V896" s="152"/>
      <c r="W896" s="152"/>
      <c r="X896" s="152"/>
      <c r="Y896" s="152"/>
      <c r="Z896" s="152"/>
      <c r="AA896" s="152"/>
      <c r="AB896" s="152"/>
    </row>
    <row r="897" spans="1:28" ht="26.25" customHeight="1" x14ac:dyDescent="0.25">
      <c r="A897" s="151"/>
      <c r="B897" s="152"/>
      <c r="C897" s="151"/>
      <c r="D897" s="153"/>
      <c r="E897" s="153"/>
      <c r="F897" s="153"/>
      <c r="G897" s="153"/>
      <c r="H897" s="152"/>
      <c r="I897" s="152"/>
      <c r="J897" s="151"/>
      <c r="K897" s="151"/>
      <c r="L897" s="151"/>
      <c r="M897" s="151"/>
      <c r="N897" s="154"/>
      <c r="O897" s="154"/>
      <c r="P897" s="154"/>
      <c r="Q897" s="154"/>
      <c r="R897" s="152"/>
      <c r="S897" s="152"/>
      <c r="T897" s="152"/>
      <c r="U897" s="152"/>
      <c r="V897" s="152"/>
      <c r="W897" s="152"/>
      <c r="X897" s="152"/>
      <c r="Y897" s="152"/>
      <c r="Z897" s="152"/>
      <c r="AA897" s="152"/>
      <c r="AB897" s="152"/>
    </row>
    <row r="898" spans="1:28" ht="26.25" customHeight="1" x14ac:dyDescent="0.25">
      <c r="A898" s="151"/>
      <c r="B898" s="152"/>
      <c r="C898" s="151"/>
      <c r="D898" s="153"/>
      <c r="E898" s="153"/>
      <c r="F898" s="153"/>
      <c r="G898" s="153"/>
      <c r="H898" s="152"/>
      <c r="I898" s="152"/>
      <c r="J898" s="151"/>
      <c r="K898" s="151"/>
      <c r="L898" s="151"/>
      <c r="M898" s="151"/>
      <c r="N898" s="154"/>
      <c r="O898" s="154"/>
      <c r="P898" s="154"/>
      <c r="Q898" s="154"/>
      <c r="R898" s="152"/>
      <c r="S898" s="152"/>
      <c r="T898" s="152"/>
      <c r="U898" s="152"/>
      <c r="V898" s="152"/>
      <c r="W898" s="152"/>
      <c r="X898" s="152"/>
      <c r="Y898" s="152"/>
      <c r="Z898" s="152"/>
      <c r="AA898" s="152"/>
      <c r="AB898" s="152"/>
    </row>
    <row r="899" spans="1:28" ht="26.25" customHeight="1" x14ac:dyDescent="0.25">
      <c r="A899" s="151"/>
      <c r="B899" s="152"/>
      <c r="C899" s="151"/>
      <c r="D899" s="153"/>
      <c r="E899" s="153"/>
      <c r="F899" s="153"/>
      <c r="G899" s="153"/>
      <c r="H899" s="152"/>
      <c r="I899" s="152"/>
      <c r="J899" s="151"/>
      <c r="K899" s="151"/>
      <c r="L899" s="151"/>
      <c r="M899" s="151"/>
      <c r="N899" s="154"/>
      <c r="O899" s="154"/>
      <c r="P899" s="154"/>
      <c r="Q899" s="154"/>
      <c r="R899" s="152"/>
      <c r="S899" s="152"/>
      <c r="T899" s="152"/>
      <c r="U899" s="152"/>
      <c r="V899" s="152"/>
      <c r="W899" s="152"/>
      <c r="X899" s="152"/>
      <c r="Y899" s="152"/>
      <c r="Z899" s="152"/>
      <c r="AA899" s="152"/>
      <c r="AB899" s="152"/>
    </row>
    <row r="900" spans="1:28" ht="26.25" customHeight="1" x14ac:dyDescent="0.25">
      <c r="A900" s="151"/>
      <c r="B900" s="152"/>
      <c r="C900" s="151"/>
      <c r="D900" s="153"/>
      <c r="E900" s="153"/>
      <c r="F900" s="153"/>
      <c r="G900" s="153"/>
      <c r="H900" s="152"/>
      <c r="I900" s="152"/>
      <c r="J900" s="151"/>
      <c r="K900" s="151"/>
      <c r="L900" s="151"/>
      <c r="M900" s="151"/>
      <c r="N900" s="154"/>
      <c r="O900" s="154"/>
      <c r="P900" s="154"/>
      <c r="Q900" s="154"/>
      <c r="R900" s="152"/>
      <c r="S900" s="152"/>
      <c r="T900" s="152"/>
      <c r="U900" s="152"/>
      <c r="V900" s="152"/>
      <c r="W900" s="152"/>
      <c r="X900" s="152"/>
      <c r="Y900" s="152"/>
      <c r="Z900" s="152"/>
      <c r="AA900" s="152"/>
      <c r="AB900" s="152"/>
    </row>
    <row r="901" spans="1:28" ht="26.25" customHeight="1" x14ac:dyDescent="0.25">
      <c r="A901" s="151"/>
      <c r="B901" s="152"/>
      <c r="C901" s="151"/>
      <c r="D901" s="153"/>
      <c r="E901" s="153"/>
      <c r="F901" s="153"/>
      <c r="G901" s="153"/>
      <c r="H901" s="152"/>
      <c r="I901" s="152"/>
      <c r="J901" s="151"/>
      <c r="K901" s="151"/>
      <c r="L901" s="151"/>
      <c r="M901" s="151"/>
      <c r="N901" s="154"/>
      <c r="O901" s="154"/>
      <c r="P901" s="154"/>
      <c r="Q901" s="154"/>
      <c r="R901" s="152"/>
      <c r="S901" s="152"/>
      <c r="T901" s="152"/>
      <c r="U901" s="152"/>
      <c r="V901" s="152"/>
      <c r="W901" s="152"/>
      <c r="X901" s="152"/>
      <c r="Y901" s="152"/>
      <c r="Z901" s="152"/>
      <c r="AA901" s="152"/>
      <c r="AB901" s="152"/>
    </row>
    <row r="902" spans="1:28" ht="26.25" customHeight="1" x14ac:dyDescent="0.25">
      <c r="A902" s="151"/>
      <c r="B902" s="152"/>
      <c r="C902" s="151"/>
      <c r="D902" s="153"/>
      <c r="E902" s="153"/>
      <c r="F902" s="153"/>
      <c r="G902" s="153"/>
      <c r="H902" s="152"/>
      <c r="I902" s="152"/>
      <c r="J902" s="151"/>
      <c r="K902" s="151"/>
      <c r="L902" s="151"/>
      <c r="M902" s="151"/>
      <c r="N902" s="154"/>
      <c r="O902" s="154"/>
      <c r="P902" s="154"/>
      <c r="Q902" s="154"/>
      <c r="R902" s="152"/>
      <c r="S902" s="152"/>
      <c r="T902" s="152"/>
      <c r="U902" s="152"/>
      <c r="V902" s="152"/>
      <c r="W902" s="152"/>
      <c r="X902" s="152"/>
      <c r="Y902" s="152"/>
      <c r="Z902" s="152"/>
      <c r="AA902" s="152"/>
      <c r="AB902" s="152"/>
    </row>
    <row r="903" spans="1:28" ht="26.25" customHeight="1" x14ac:dyDescent="0.25">
      <c r="A903" s="151"/>
      <c r="B903" s="152"/>
      <c r="C903" s="151"/>
      <c r="D903" s="153"/>
      <c r="E903" s="153"/>
      <c r="F903" s="153"/>
      <c r="G903" s="153"/>
      <c r="H903" s="152"/>
      <c r="I903" s="152"/>
      <c r="J903" s="151"/>
      <c r="K903" s="151"/>
      <c r="L903" s="151"/>
      <c r="M903" s="151"/>
      <c r="N903" s="154"/>
      <c r="O903" s="154"/>
      <c r="P903" s="154"/>
      <c r="Q903" s="154"/>
      <c r="R903" s="152"/>
      <c r="S903" s="152"/>
      <c r="T903" s="152"/>
      <c r="U903" s="152"/>
      <c r="V903" s="152"/>
      <c r="W903" s="152"/>
      <c r="X903" s="152"/>
      <c r="Y903" s="152"/>
      <c r="Z903" s="152"/>
      <c r="AA903" s="152"/>
      <c r="AB903" s="152"/>
    </row>
    <row r="904" spans="1:28" ht="26.25" customHeight="1" x14ac:dyDescent="0.25">
      <c r="A904" s="151"/>
      <c r="B904" s="152"/>
      <c r="C904" s="151"/>
      <c r="D904" s="153"/>
      <c r="E904" s="153"/>
      <c r="F904" s="153"/>
      <c r="G904" s="153"/>
      <c r="H904" s="152"/>
      <c r="I904" s="152"/>
      <c r="J904" s="151"/>
      <c r="K904" s="151"/>
      <c r="L904" s="151"/>
      <c r="M904" s="151"/>
      <c r="N904" s="154"/>
      <c r="O904" s="154"/>
      <c r="P904" s="154"/>
      <c r="Q904" s="154"/>
      <c r="R904" s="152"/>
      <c r="S904" s="152"/>
      <c r="T904" s="152"/>
      <c r="U904" s="152"/>
      <c r="V904" s="152"/>
      <c r="W904" s="152"/>
      <c r="X904" s="152"/>
      <c r="Y904" s="152"/>
      <c r="Z904" s="152"/>
      <c r="AA904" s="152"/>
      <c r="AB904" s="152"/>
    </row>
    <row r="905" spans="1:28" ht="26.25" customHeight="1" x14ac:dyDescent="0.25">
      <c r="A905" s="151"/>
      <c r="B905" s="152"/>
      <c r="C905" s="151"/>
      <c r="D905" s="153"/>
      <c r="E905" s="153"/>
      <c r="F905" s="153"/>
      <c r="G905" s="153"/>
      <c r="H905" s="152"/>
      <c r="I905" s="152"/>
      <c r="J905" s="151"/>
      <c r="K905" s="151"/>
      <c r="L905" s="151"/>
      <c r="M905" s="151"/>
      <c r="N905" s="154"/>
      <c r="O905" s="154"/>
      <c r="P905" s="154"/>
      <c r="Q905" s="154"/>
      <c r="R905" s="152"/>
      <c r="S905" s="152"/>
      <c r="T905" s="152"/>
      <c r="U905" s="152"/>
      <c r="V905" s="152"/>
      <c r="W905" s="152"/>
      <c r="X905" s="152"/>
      <c r="Y905" s="152"/>
      <c r="Z905" s="152"/>
      <c r="AA905" s="152"/>
      <c r="AB905" s="152"/>
    </row>
    <row r="906" spans="1:28" ht="26.25" customHeight="1" x14ac:dyDescent="0.25">
      <c r="A906" s="151"/>
      <c r="B906" s="152"/>
      <c r="C906" s="151"/>
      <c r="D906" s="153"/>
      <c r="E906" s="153"/>
      <c r="F906" s="153"/>
      <c r="G906" s="153"/>
      <c r="H906" s="152"/>
      <c r="I906" s="152"/>
      <c r="J906" s="151"/>
      <c r="K906" s="151"/>
      <c r="L906" s="151"/>
      <c r="M906" s="151"/>
      <c r="N906" s="154"/>
      <c r="O906" s="154"/>
      <c r="P906" s="154"/>
      <c r="Q906" s="154"/>
      <c r="R906" s="152"/>
      <c r="S906" s="152"/>
      <c r="T906" s="152"/>
      <c r="U906" s="152"/>
      <c r="V906" s="152"/>
      <c r="W906" s="152"/>
      <c r="X906" s="152"/>
      <c r="Y906" s="152"/>
      <c r="Z906" s="152"/>
      <c r="AA906" s="152"/>
      <c r="AB906" s="152"/>
    </row>
    <row r="907" spans="1:28" ht="26.25" customHeight="1" x14ac:dyDescent="0.25">
      <c r="A907" s="151"/>
      <c r="B907" s="152"/>
      <c r="C907" s="151"/>
      <c r="D907" s="153"/>
      <c r="E907" s="153"/>
      <c r="F907" s="153"/>
      <c r="G907" s="153"/>
      <c r="H907" s="152"/>
      <c r="I907" s="152"/>
      <c r="J907" s="151"/>
      <c r="K907" s="151"/>
      <c r="L907" s="151"/>
      <c r="M907" s="151"/>
      <c r="N907" s="154"/>
      <c r="O907" s="154"/>
      <c r="P907" s="154"/>
      <c r="Q907" s="154"/>
      <c r="R907" s="152"/>
      <c r="S907" s="152"/>
      <c r="T907" s="152"/>
      <c r="U907" s="152"/>
      <c r="V907" s="152"/>
      <c r="W907" s="152"/>
      <c r="X907" s="152"/>
      <c r="Y907" s="152"/>
      <c r="Z907" s="152"/>
      <c r="AA907" s="152"/>
      <c r="AB907" s="152"/>
    </row>
    <row r="908" spans="1:28" ht="26.25" customHeight="1" x14ac:dyDescent="0.25">
      <c r="A908" s="151"/>
      <c r="B908" s="152"/>
      <c r="C908" s="151"/>
      <c r="D908" s="153"/>
      <c r="E908" s="153"/>
      <c r="F908" s="153"/>
      <c r="G908" s="153"/>
      <c r="H908" s="152"/>
      <c r="I908" s="152"/>
      <c r="J908" s="151"/>
      <c r="K908" s="151"/>
      <c r="L908" s="151"/>
      <c r="M908" s="151"/>
      <c r="N908" s="154"/>
      <c r="O908" s="154"/>
      <c r="P908" s="154"/>
      <c r="Q908" s="154"/>
      <c r="R908" s="152"/>
      <c r="S908" s="152"/>
      <c r="T908" s="152"/>
      <c r="U908" s="152"/>
      <c r="V908" s="152"/>
      <c r="W908" s="152"/>
      <c r="X908" s="152"/>
      <c r="Y908" s="152"/>
      <c r="Z908" s="152"/>
      <c r="AA908" s="152"/>
      <c r="AB908" s="152"/>
    </row>
    <row r="909" spans="1:28" ht="26.25" customHeight="1" x14ac:dyDescent="0.25">
      <c r="A909" s="151"/>
      <c r="B909" s="152"/>
      <c r="C909" s="151"/>
      <c r="D909" s="153"/>
      <c r="E909" s="153"/>
      <c r="F909" s="153"/>
      <c r="G909" s="153"/>
      <c r="H909" s="152"/>
      <c r="I909" s="152"/>
      <c r="J909" s="151"/>
      <c r="K909" s="151"/>
      <c r="L909" s="151"/>
      <c r="M909" s="151"/>
      <c r="N909" s="154"/>
      <c r="O909" s="154"/>
      <c r="P909" s="154"/>
      <c r="Q909" s="154"/>
      <c r="R909" s="152"/>
      <c r="S909" s="152"/>
      <c r="T909" s="152"/>
      <c r="U909" s="152"/>
      <c r="V909" s="152"/>
      <c r="W909" s="152"/>
      <c r="X909" s="152"/>
      <c r="Y909" s="152"/>
      <c r="Z909" s="152"/>
      <c r="AA909" s="152"/>
      <c r="AB909" s="152"/>
    </row>
    <row r="910" spans="1:28" ht="26.25" customHeight="1" x14ac:dyDescent="0.25">
      <c r="A910" s="151"/>
      <c r="B910" s="152"/>
      <c r="C910" s="151"/>
      <c r="D910" s="153"/>
      <c r="E910" s="153"/>
      <c r="F910" s="153"/>
      <c r="G910" s="153"/>
      <c r="H910" s="152"/>
      <c r="I910" s="152"/>
      <c r="J910" s="151"/>
      <c r="K910" s="151"/>
      <c r="L910" s="151"/>
      <c r="M910" s="151"/>
      <c r="N910" s="154"/>
      <c r="O910" s="154"/>
      <c r="P910" s="154"/>
      <c r="Q910" s="154"/>
      <c r="R910" s="152"/>
      <c r="S910" s="152"/>
      <c r="T910" s="152"/>
      <c r="U910" s="152"/>
      <c r="V910" s="152"/>
      <c r="W910" s="152"/>
      <c r="X910" s="152"/>
      <c r="Y910" s="152"/>
      <c r="Z910" s="152"/>
      <c r="AA910" s="152"/>
      <c r="AB910" s="152"/>
    </row>
    <row r="911" spans="1:28" ht="26.25" customHeight="1" x14ac:dyDescent="0.25">
      <c r="A911" s="151"/>
      <c r="B911" s="152"/>
      <c r="C911" s="151"/>
      <c r="D911" s="153"/>
      <c r="E911" s="153"/>
      <c r="F911" s="153"/>
      <c r="G911" s="153"/>
      <c r="H911" s="152"/>
      <c r="I911" s="152"/>
      <c r="J911" s="151"/>
      <c r="K911" s="151"/>
      <c r="L911" s="151"/>
      <c r="M911" s="151"/>
      <c r="N911" s="154"/>
      <c r="O911" s="154"/>
      <c r="P911" s="154"/>
      <c r="Q911" s="154"/>
      <c r="R911" s="152"/>
      <c r="S911" s="152"/>
      <c r="T911" s="152"/>
      <c r="U911" s="152"/>
      <c r="V911" s="152"/>
      <c r="W911" s="152"/>
      <c r="X911" s="152"/>
      <c r="Y911" s="152"/>
      <c r="Z911" s="152"/>
      <c r="AA911" s="152"/>
      <c r="AB911" s="152"/>
    </row>
    <row r="912" spans="1:28" ht="26.25" customHeight="1" x14ac:dyDescent="0.25">
      <c r="A912" s="151"/>
      <c r="B912" s="152"/>
      <c r="C912" s="151"/>
      <c r="D912" s="153"/>
      <c r="E912" s="153"/>
      <c r="F912" s="153"/>
      <c r="G912" s="153"/>
      <c r="H912" s="152"/>
      <c r="I912" s="152"/>
      <c r="J912" s="151"/>
      <c r="K912" s="151"/>
      <c r="L912" s="151"/>
      <c r="M912" s="151"/>
      <c r="N912" s="154"/>
      <c r="O912" s="154"/>
      <c r="P912" s="154"/>
      <c r="Q912" s="154"/>
      <c r="R912" s="152"/>
      <c r="S912" s="152"/>
      <c r="T912" s="152"/>
      <c r="U912" s="152"/>
      <c r="V912" s="152"/>
      <c r="W912" s="152"/>
      <c r="X912" s="152"/>
      <c r="Y912" s="152"/>
      <c r="Z912" s="152"/>
      <c r="AA912" s="152"/>
      <c r="AB912" s="152"/>
    </row>
    <row r="913" spans="1:28" ht="26.25" customHeight="1" x14ac:dyDescent="0.25">
      <c r="A913" s="151"/>
      <c r="B913" s="152"/>
      <c r="C913" s="151"/>
      <c r="D913" s="153"/>
      <c r="E913" s="153"/>
      <c r="F913" s="153"/>
      <c r="G913" s="153"/>
      <c r="H913" s="152"/>
      <c r="I913" s="152"/>
      <c r="J913" s="151"/>
      <c r="K913" s="151"/>
      <c r="L913" s="151"/>
      <c r="M913" s="151"/>
      <c r="N913" s="154"/>
      <c r="O913" s="154"/>
      <c r="P913" s="154"/>
      <c r="Q913" s="154"/>
      <c r="R913" s="152"/>
      <c r="S913" s="152"/>
      <c r="T913" s="152"/>
      <c r="U913" s="152"/>
      <c r="V913" s="152"/>
      <c r="W913" s="152"/>
      <c r="X913" s="152"/>
      <c r="Y913" s="152"/>
      <c r="Z913" s="152"/>
      <c r="AA913" s="152"/>
      <c r="AB913" s="152"/>
    </row>
    <row r="914" spans="1:28" ht="26.25" customHeight="1" x14ac:dyDescent="0.25">
      <c r="A914" s="151"/>
      <c r="B914" s="152"/>
      <c r="C914" s="151"/>
      <c r="D914" s="153"/>
      <c r="E914" s="153"/>
      <c r="F914" s="153"/>
      <c r="G914" s="153"/>
      <c r="H914" s="152"/>
      <c r="I914" s="152"/>
      <c r="J914" s="151"/>
      <c r="K914" s="151"/>
      <c r="L914" s="151"/>
      <c r="M914" s="151"/>
      <c r="N914" s="154"/>
      <c r="O914" s="154"/>
      <c r="P914" s="154"/>
      <c r="Q914" s="154"/>
      <c r="R914" s="152"/>
      <c r="S914" s="152"/>
      <c r="T914" s="152"/>
      <c r="U914" s="152"/>
      <c r="V914" s="152"/>
      <c r="W914" s="152"/>
      <c r="X914" s="152"/>
      <c r="Y914" s="152"/>
      <c r="Z914" s="152"/>
      <c r="AA914" s="152"/>
      <c r="AB914" s="152"/>
    </row>
    <row r="915" spans="1:28" ht="26.25" customHeight="1" x14ac:dyDescent="0.25">
      <c r="A915" s="151"/>
      <c r="B915" s="152"/>
      <c r="C915" s="151"/>
      <c r="D915" s="153"/>
      <c r="E915" s="153"/>
      <c r="F915" s="153"/>
      <c r="G915" s="153"/>
      <c r="H915" s="152"/>
      <c r="I915" s="152"/>
      <c r="J915" s="151"/>
      <c r="K915" s="151"/>
      <c r="L915" s="151"/>
      <c r="M915" s="151"/>
      <c r="N915" s="154"/>
      <c r="O915" s="154"/>
      <c r="P915" s="154"/>
      <c r="Q915" s="154"/>
      <c r="R915" s="152"/>
      <c r="S915" s="152"/>
      <c r="T915" s="152"/>
      <c r="U915" s="152"/>
      <c r="V915" s="152"/>
      <c r="W915" s="152"/>
      <c r="X915" s="152"/>
      <c r="Y915" s="152"/>
      <c r="Z915" s="152"/>
      <c r="AA915" s="152"/>
      <c r="AB915" s="152"/>
    </row>
    <row r="916" spans="1:28" ht="26.25" customHeight="1" x14ac:dyDescent="0.25">
      <c r="A916" s="151"/>
      <c r="B916" s="152"/>
      <c r="C916" s="151"/>
      <c r="D916" s="153"/>
      <c r="E916" s="153"/>
      <c r="F916" s="153"/>
      <c r="G916" s="153"/>
      <c r="H916" s="152"/>
      <c r="I916" s="152"/>
      <c r="J916" s="151"/>
      <c r="K916" s="151"/>
      <c r="L916" s="151"/>
      <c r="M916" s="151"/>
      <c r="N916" s="154"/>
      <c r="O916" s="154"/>
      <c r="P916" s="154"/>
      <c r="Q916" s="154"/>
      <c r="R916" s="152"/>
      <c r="S916" s="152"/>
      <c r="T916" s="152"/>
      <c r="U916" s="152"/>
      <c r="V916" s="152"/>
      <c r="W916" s="152"/>
      <c r="X916" s="152"/>
      <c r="Y916" s="152"/>
      <c r="Z916" s="152"/>
      <c r="AA916" s="152"/>
      <c r="AB916" s="152"/>
    </row>
    <row r="917" spans="1:28" ht="26.25" customHeight="1" x14ac:dyDescent="0.25">
      <c r="A917" s="151"/>
      <c r="B917" s="152"/>
      <c r="C917" s="151"/>
      <c r="D917" s="153"/>
      <c r="E917" s="153"/>
      <c r="F917" s="153"/>
      <c r="G917" s="153"/>
      <c r="H917" s="152"/>
      <c r="I917" s="152"/>
      <c r="J917" s="151"/>
      <c r="K917" s="151"/>
      <c r="L917" s="151"/>
      <c r="M917" s="151"/>
      <c r="N917" s="154"/>
      <c r="O917" s="154"/>
      <c r="P917" s="154"/>
      <c r="Q917" s="154"/>
      <c r="R917" s="152"/>
      <c r="S917" s="152"/>
      <c r="T917" s="152"/>
      <c r="U917" s="152"/>
      <c r="V917" s="152"/>
      <c r="W917" s="152"/>
      <c r="X917" s="152"/>
      <c r="Y917" s="152"/>
      <c r="Z917" s="152"/>
      <c r="AA917" s="152"/>
      <c r="AB917" s="152"/>
    </row>
    <row r="918" spans="1:28" ht="26.25" customHeight="1" x14ac:dyDescent="0.25">
      <c r="A918" s="151"/>
      <c r="B918" s="152"/>
      <c r="C918" s="151"/>
      <c r="D918" s="153"/>
      <c r="E918" s="153"/>
      <c r="F918" s="153"/>
      <c r="G918" s="153"/>
      <c r="H918" s="152"/>
      <c r="I918" s="152"/>
      <c r="J918" s="151"/>
      <c r="K918" s="151"/>
      <c r="L918" s="151"/>
      <c r="M918" s="151"/>
      <c r="N918" s="154"/>
      <c r="O918" s="154"/>
      <c r="P918" s="154"/>
      <c r="Q918" s="154"/>
      <c r="R918" s="152"/>
      <c r="S918" s="152"/>
      <c r="T918" s="152"/>
      <c r="U918" s="152"/>
      <c r="V918" s="152"/>
      <c r="W918" s="152"/>
      <c r="X918" s="152"/>
      <c r="Y918" s="152"/>
      <c r="Z918" s="152"/>
      <c r="AA918" s="152"/>
      <c r="AB918" s="152"/>
    </row>
    <row r="919" spans="1:28" ht="26.25" customHeight="1" x14ac:dyDescent="0.25">
      <c r="A919" s="151"/>
      <c r="B919" s="152"/>
      <c r="C919" s="151"/>
      <c r="D919" s="153"/>
      <c r="E919" s="153"/>
      <c r="F919" s="153"/>
      <c r="G919" s="153"/>
      <c r="H919" s="152"/>
      <c r="I919" s="152"/>
      <c r="J919" s="151"/>
      <c r="K919" s="151"/>
      <c r="L919" s="151"/>
      <c r="M919" s="151"/>
      <c r="N919" s="154"/>
      <c r="O919" s="154"/>
      <c r="P919" s="154"/>
      <c r="Q919" s="154"/>
      <c r="R919" s="152"/>
      <c r="S919" s="152"/>
      <c r="T919" s="152"/>
      <c r="U919" s="152"/>
      <c r="V919" s="152"/>
      <c r="W919" s="152"/>
      <c r="X919" s="152"/>
      <c r="Y919" s="152"/>
      <c r="Z919" s="152"/>
      <c r="AA919" s="152"/>
      <c r="AB919" s="152"/>
    </row>
    <row r="920" spans="1:28" ht="26.25" customHeight="1" x14ac:dyDescent="0.25">
      <c r="A920" s="151"/>
      <c r="B920" s="152"/>
      <c r="C920" s="151"/>
      <c r="D920" s="153"/>
      <c r="E920" s="153"/>
      <c r="F920" s="153"/>
      <c r="G920" s="153"/>
      <c r="H920" s="152"/>
      <c r="I920" s="152"/>
      <c r="J920" s="151"/>
      <c r="K920" s="151"/>
      <c r="L920" s="151"/>
      <c r="M920" s="151"/>
      <c r="N920" s="154"/>
      <c r="O920" s="154"/>
      <c r="P920" s="154"/>
      <c r="Q920" s="154"/>
      <c r="R920" s="152"/>
      <c r="S920" s="152"/>
      <c r="T920" s="152"/>
      <c r="U920" s="152"/>
      <c r="V920" s="152"/>
      <c r="W920" s="152"/>
      <c r="X920" s="152"/>
      <c r="Y920" s="152"/>
      <c r="Z920" s="152"/>
      <c r="AA920" s="152"/>
      <c r="AB920" s="152"/>
    </row>
    <row r="921" spans="1:28" ht="26.25" customHeight="1" x14ac:dyDescent="0.25">
      <c r="A921" s="151"/>
      <c r="B921" s="152"/>
      <c r="C921" s="151"/>
      <c r="D921" s="153"/>
      <c r="E921" s="153"/>
      <c r="F921" s="153"/>
      <c r="G921" s="153"/>
      <c r="H921" s="152"/>
      <c r="I921" s="152"/>
      <c r="J921" s="151"/>
      <c r="K921" s="151"/>
      <c r="L921" s="151"/>
      <c r="M921" s="151"/>
      <c r="N921" s="154"/>
      <c r="O921" s="154"/>
      <c r="P921" s="154"/>
      <c r="Q921" s="154"/>
      <c r="R921" s="152"/>
      <c r="S921" s="152"/>
      <c r="T921" s="152"/>
      <c r="U921" s="152"/>
      <c r="V921" s="152"/>
      <c r="W921" s="152"/>
      <c r="X921" s="152"/>
      <c r="Y921" s="152"/>
      <c r="Z921" s="152"/>
      <c r="AA921" s="152"/>
      <c r="AB921" s="152"/>
    </row>
    <row r="922" spans="1:28" ht="26.25" customHeight="1" x14ac:dyDescent="0.25">
      <c r="A922" s="151"/>
      <c r="B922" s="152"/>
      <c r="C922" s="151"/>
      <c r="D922" s="153"/>
      <c r="E922" s="153"/>
      <c r="F922" s="153"/>
      <c r="G922" s="153"/>
      <c r="H922" s="152"/>
      <c r="I922" s="152"/>
      <c r="J922" s="151"/>
      <c r="K922" s="151"/>
      <c r="L922" s="151"/>
      <c r="M922" s="151"/>
      <c r="N922" s="154"/>
      <c r="O922" s="154"/>
      <c r="P922" s="154"/>
      <c r="Q922" s="154"/>
      <c r="R922" s="152"/>
      <c r="S922" s="152"/>
      <c r="T922" s="152"/>
      <c r="U922" s="152"/>
      <c r="V922" s="152"/>
      <c r="W922" s="152"/>
      <c r="X922" s="152"/>
      <c r="Y922" s="152"/>
      <c r="Z922" s="152"/>
      <c r="AA922" s="152"/>
      <c r="AB922" s="152"/>
    </row>
    <row r="923" spans="1:28" ht="26.25" customHeight="1" x14ac:dyDescent="0.25">
      <c r="A923" s="151"/>
      <c r="B923" s="152"/>
      <c r="C923" s="151"/>
      <c r="D923" s="153"/>
      <c r="E923" s="153"/>
      <c r="F923" s="153"/>
      <c r="G923" s="153"/>
      <c r="H923" s="152"/>
      <c r="I923" s="152"/>
      <c r="J923" s="151"/>
      <c r="K923" s="151"/>
      <c r="L923" s="151"/>
      <c r="M923" s="151"/>
      <c r="N923" s="154"/>
      <c r="O923" s="154"/>
      <c r="P923" s="154"/>
      <c r="Q923" s="154"/>
      <c r="R923" s="152"/>
      <c r="S923" s="152"/>
      <c r="T923" s="152"/>
      <c r="U923" s="152"/>
      <c r="V923" s="152"/>
      <c r="W923" s="152"/>
      <c r="X923" s="152"/>
      <c r="Y923" s="152"/>
      <c r="Z923" s="152"/>
      <c r="AA923" s="152"/>
      <c r="AB923" s="152"/>
    </row>
    <row r="924" spans="1:28" ht="26.25" customHeight="1" x14ac:dyDescent="0.25">
      <c r="A924" s="151"/>
      <c r="B924" s="152"/>
      <c r="C924" s="151"/>
      <c r="D924" s="153"/>
      <c r="E924" s="153"/>
      <c r="F924" s="153"/>
      <c r="G924" s="153"/>
      <c r="H924" s="152"/>
      <c r="I924" s="152"/>
      <c r="J924" s="151"/>
      <c r="K924" s="151"/>
      <c r="L924" s="151"/>
      <c r="M924" s="151"/>
      <c r="N924" s="154"/>
      <c r="O924" s="154"/>
      <c r="P924" s="154"/>
      <c r="Q924" s="154"/>
      <c r="R924" s="152"/>
      <c r="S924" s="152"/>
      <c r="T924" s="152"/>
      <c r="U924" s="152"/>
      <c r="V924" s="152"/>
      <c r="W924" s="152"/>
      <c r="X924" s="152"/>
      <c r="Y924" s="152"/>
      <c r="Z924" s="152"/>
      <c r="AA924" s="152"/>
      <c r="AB924" s="152"/>
    </row>
    <row r="925" spans="1:28" ht="26.25" customHeight="1" x14ac:dyDescent="0.25">
      <c r="A925" s="151"/>
      <c r="B925" s="152"/>
      <c r="C925" s="151"/>
      <c r="D925" s="153"/>
      <c r="E925" s="153"/>
      <c r="F925" s="153"/>
      <c r="G925" s="153"/>
      <c r="H925" s="152"/>
      <c r="I925" s="152"/>
      <c r="J925" s="151"/>
      <c r="K925" s="151"/>
      <c r="L925" s="151"/>
      <c r="M925" s="151"/>
      <c r="N925" s="154"/>
      <c r="O925" s="154"/>
      <c r="P925" s="154"/>
      <c r="Q925" s="154"/>
      <c r="R925" s="152"/>
      <c r="S925" s="152"/>
      <c r="T925" s="152"/>
      <c r="U925" s="152"/>
      <c r="V925" s="152"/>
      <c r="W925" s="152"/>
      <c r="X925" s="152"/>
      <c r="Y925" s="152"/>
      <c r="Z925" s="152"/>
      <c r="AA925" s="152"/>
      <c r="AB925" s="152"/>
    </row>
    <row r="926" spans="1:28" ht="26.25" customHeight="1" x14ac:dyDescent="0.25">
      <c r="A926" s="151"/>
      <c r="B926" s="152"/>
      <c r="C926" s="151"/>
      <c r="D926" s="153"/>
      <c r="E926" s="153"/>
      <c r="F926" s="153"/>
      <c r="G926" s="153"/>
      <c r="H926" s="152"/>
      <c r="I926" s="152"/>
      <c r="J926" s="151"/>
      <c r="K926" s="151"/>
      <c r="L926" s="151"/>
      <c r="M926" s="151"/>
      <c r="N926" s="154"/>
      <c r="O926" s="154"/>
      <c r="P926" s="154"/>
      <c r="Q926" s="154"/>
      <c r="R926" s="152"/>
      <c r="S926" s="152"/>
      <c r="T926" s="152"/>
      <c r="U926" s="152"/>
      <c r="V926" s="152"/>
      <c r="W926" s="152"/>
      <c r="X926" s="152"/>
      <c r="Y926" s="152"/>
      <c r="Z926" s="152"/>
      <c r="AA926" s="152"/>
      <c r="AB926" s="152"/>
    </row>
    <row r="927" spans="1:28" ht="26.25" customHeight="1" x14ac:dyDescent="0.25">
      <c r="A927" s="151"/>
      <c r="B927" s="152"/>
      <c r="C927" s="151"/>
      <c r="D927" s="153"/>
      <c r="E927" s="153"/>
      <c r="F927" s="153"/>
      <c r="G927" s="153"/>
      <c r="H927" s="152"/>
      <c r="I927" s="152"/>
      <c r="J927" s="151"/>
      <c r="K927" s="151"/>
      <c r="L927" s="151"/>
      <c r="M927" s="151"/>
      <c r="N927" s="154"/>
      <c r="O927" s="154"/>
      <c r="P927" s="154"/>
      <c r="Q927" s="154"/>
      <c r="R927" s="152"/>
      <c r="S927" s="152"/>
      <c r="T927" s="152"/>
      <c r="U927" s="152"/>
      <c r="V927" s="152"/>
      <c r="W927" s="152"/>
      <c r="X927" s="152"/>
      <c r="Y927" s="152"/>
      <c r="Z927" s="152"/>
      <c r="AA927" s="152"/>
      <c r="AB927" s="152"/>
    </row>
    <row r="928" spans="1:28" ht="26.25" customHeight="1" x14ac:dyDescent="0.25">
      <c r="A928" s="151"/>
      <c r="B928" s="152"/>
      <c r="C928" s="151"/>
      <c r="D928" s="153"/>
      <c r="E928" s="153"/>
      <c r="F928" s="153"/>
      <c r="G928" s="153"/>
      <c r="H928" s="152"/>
      <c r="I928" s="152"/>
      <c r="J928" s="151"/>
      <c r="K928" s="151"/>
      <c r="L928" s="151"/>
      <c r="M928" s="151"/>
      <c r="N928" s="154"/>
      <c r="O928" s="154"/>
      <c r="P928" s="154"/>
      <c r="Q928" s="154"/>
      <c r="R928" s="152"/>
      <c r="S928" s="152"/>
      <c r="T928" s="152"/>
      <c r="U928" s="152"/>
      <c r="V928" s="152"/>
      <c r="W928" s="152"/>
      <c r="X928" s="152"/>
      <c r="Y928" s="152"/>
      <c r="Z928" s="152"/>
      <c r="AA928" s="152"/>
      <c r="AB928" s="152"/>
    </row>
    <row r="929" spans="1:28" ht="26.25" customHeight="1" x14ac:dyDescent="0.25">
      <c r="A929" s="151"/>
      <c r="B929" s="152"/>
      <c r="C929" s="151"/>
      <c r="D929" s="153"/>
      <c r="E929" s="153"/>
      <c r="F929" s="153"/>
      <c r="G929" s="153"/>
      <c r="H929" s="152"/>
      <c r="I929" s="152"/>
      <c r="J929" s="151"/>
      <c r="K929" s="151"/>
      <c r="L929" s="151"/>
      <c r="M929" s="151"/>
      <c r="N929" s="154"/>
      <c r="O929" s="154"/>
      <c r="P929" s="154"/>
      <c r="Q929" s="154"/>
      <c r="R929" s="152"/>
      <c r="S929" s="152"/>
      <c r="T929" s="152"/>
      <c r="U929" s="152"/>
      <c r="V929" s="152"/>
      <c r="W929" s="152"/>
      <c r="X929" s="152"/>
      <c r="Y929" s="152"/>
      <c r="Z929" s="152"/>
      <c r="AA929" s="152"/>
      <c r="AB929" s="152"/>
    </row>
    <row r="930" spans="1:28" ht="26.25" customHeight="1" x14ac:dyDescent="0.25">
      <c r="A930" s="151"/>
      <c r="B930" s="152"/>
      <c r="C930" s="151"/>
      <c r="D930" s="153"/>
      <c r="E930" s="153"/>
      <c r="F930" s="153"/>
      <c r="G930" s="153"/>
      <c r="H930" s="152"/>
      <c r="I930" s="152"/>
      <c r="J930" s="151"/>
      <c r="K930" s="151"/>
      <c r="L930" s="151"/>
      <c r="M930" s="151"/>
      <c r="N930" s="154"/>
      <c r="O930" s="154"/>
      <c r="P930" s="154"/>
      <c r="Q930" s="154"/>
      <c r="R930" s="152"/>
      <c r="S930" s="152"/>
      <c r="T930" s="152"/>
      <c r="U930" s="152"/>
      <c r="V930" s="152"/>
      <c r="W930" s="152"/>
      <c r="X930" s="152"/>
      <c r="Y930" s="152"/>
      <c r="Z930" s="152"/>
      <c r="AA930" s="152"/>
      <c r="AB930" s="152"/>
    </row>
    <row r="931" spans="1:28" ht="26.25" customHeight="1" x14ac:dyDescent="0.25">
      <c r="A931" s="151"/>
      <c r="B931" s="152"/>
      <c r="C931" s="151"/>
      <c r="D931" s="153"/>
      <c r="E931" s="153"/>
      <c r="F931" s="153"/>
      <c r="G931" s="153"/>
      <c r="H931" s="152"/>
      <c r="I931" s="152"/>
      <c r="J931" s="151"/>
      <c r="K931" s="151"/>
      <c r="L931" s="151"/>
      <c r="M931" s="151"/>
      <c r="N931" s="154"/>
      <c r="O931" s="154"/>
      <c r="P931" s="154"/>
      <c r="Q931" s="154"/>
      <c r="R931" s="152"/>
      <c r="S931" s="152"/>
      <c r="T931" s="152"/>
      <c r="U931" s="152"/>
      <c r="V931" s="152"/>
      <c r="W931" s="152"/>
      <c r="X931" s="152"/>
      <c r="Y931" s="152"/>
      <c r="Z931" s="152"/>
      <c r="AA931" s="152"/>
      <c r="AB931" s="152"/>
    </row>
    <row r="932" spans="1:28" ht="26.25" customHeight="1" x14ac:dyDescent="0.25">
      <c r="A932" s="151"/>
      <c r="B932" s="152"/>
      <c r="C932" s="151"/>
      <c r="D932" s="153"/>
      <c r="E932" s="153"/>
      <c r="F932" s="153"/>
      <c r="G932" s="153"/>
      <c r="H932" s="152"/>
      <c r="I932" s="152"/>
      <c r="J932" s="151"/>
      <c r="K932" s="151"/>
      <c r="L932" s="151"/>
      <c r="M932" s="151"/>
      <c r="N932" s="154"/>
      <c r="O932" s="154"/>
      <c r="P932" s="154"/>
      <c r="Q932" s="154"/>
      <c r="R932" s="152"/>
      <c r="S932" s="152"/>
      <c r="T932" s="152"/>
      <c r="U932" s="152"/>
      <c r="V932" s="152"/>
      <c r="W932" s="152"/>
      <c r="X932" s="152"/>
      <c r="Y932" s="152"/>
      <c r="Z932" s="152"/>
      <c r="AA932" s="152"/>
      <c r="AB932" s="152"/>
    </row>
    <row r="933" spans="1:28" ht="26.25" customHeight="1" x14ac:dyDescent="0.25">
      <c r="A933" s="151"/>
      <c r="B933" s="152"/>
      <c r="C933" s="151"/>
      <c r="D933" s="153"/>
      <c r="E933" s="153"/>
      <c r="F933" s="153"/>
      <c r="G933" s="153"/>
      <c r="H933" s="152"/>
      <c r="I933" s="152"/>
      <c r="J933" s="151"/>
      <c r="K933" s="151"/>
      <c r="L933" s="151"/>
      <c r="M933" s="151"/>
      <c r="N933" s="154"/>
      <c r="O933" s="154"/>
      <c r="P933" s="154"/>
      <c r="Q933" s="154"/>
      <c r="R933" s="152"/>
      <c r="S933" s="152"/>
      <c r="T933" s="152"/>
      <c r="U933" s="152"/>
      <c r="V933" s="152"/>
      <c r="W933" s="152"/>
      <c r="X933" s="152"/>
      <c r="Y933" s="152"/>
      <c r="Z933" s="152"/>
      <c r="AA933" s="152"/>
      <c r="AB933" s="152"/>
    </row>
    <row r="934" spans="1:28" ht="26.25" customHeight="1" x14ac:dyDescent="0.25">
      <c r="A934" s="151"/>
      <c r="B934" s="152"/>
      <c r="C934" s="151"/>
      <c r="D934" s="153"/>
      <c r="E934" s="153"/>
      <c r="F934" s="153"/>
      <c r="G934" s="153"/>
      <c r="H934" s="152"/>
      <c r="I934" s="152"/>
      <c r="J934" s="151"/>
      <c r="K934" s="151"/>
      <c r="L934" s="151"/>
      <c r="M934" s="151"/>
      <c r="N934" s="154"/>
      <c r="O934" s="154"/>
      <c r="P934" s="154"/>
      <c r="Q934" s="154"/>
      <c r="R934" s="152"/>
      <c r="S934" s="152"/>
      <c r="T934" s="152"/>
      <c r="U934" s="152"/>
      <c r="V934" s="152"/>
      <c r="W934" s="152"/>
      <c r="X934" s="152"/>
      <c r="Y934" s="152"/>
      <c r="Z934" s="152"/>
      <c r="AA934" s="152"/>
      <c r="AB934" s="152"/>
    </row>
    <row r="935" spans="1:28" ht="26.25" customHeight="1" x14ac:dyDescent="0.25">
      <c r="A935" s="151"/>
      <c r="B935" s="152"/>
      <c r="C935" s="151"/>
      <c r="D935" s="153"/>
      <c r="E935" s="153"/>
      <c r="F935" s="153"/>
      <c r="G935" s="153"/>
      <c r="H935" s="152"/>
      <c r="I935" s="152"/>
      <c r="J935" s="151"/>
      <c r="K935" s="151"/>
      <c r="L935" s="151"/>
      <c r="M935" s="151"/>
      <c r="N935" s="154"/>
      <c r="O935" s="154"/>
      <c r="P935" s="154"/>
      <c r="Q935" s="154"/>
      <c r="R935" s="152"/>
      <c r="S935" s="152"/>
      <c r="T935" s="152"/>
      <c r="U935" s="152"/>
      <c r="V935" s="152"/>
      <c r="W935" s="152"/>
      <c r="X935" s="152"/>
      <c r="Y935" s="152"/>
      <c r="Z935" s="152"/>
      <c r="AA935" s="152"/>
      <c r="AB935" s="152"/>
    </row>
    <row r="936" spans="1:28" ht="26.25" customHeight="1" x14ac:dyDescent="0.25">
      <c r="A936" s="151"/>
      <c r="B936" s="152"/>
      <c r="C936" s="151"/>
      <c r="D936" s="153"/>
      <c r="E936" s="153"/>
      <c r="F936" s="153"/>
      <c r="G936" s="153"/>
      <c r="H936" s="152"/>
      <c r="I936" s="152"/>
      <c r="J936" s="151"/>
      <c r="K936" s="151"/>
      <c r="L936" s="151"/>
      <c r="M936" s="151"/>
      <c r="N936" s="154"/>
      <c r="O936" s="154"/>
      <c r="P936" s="154"/>
      <c r="Q936" s="154"/>
      <c r="R936" s="152"/>
      <c r="S936" s="152"/>
      <c r="T936" s="152"/>
      <c r="U936" s="152"/>
      <c r="V936" s="152"/>
      <c r="W936" s="152"/>
      <c r="X936" s="152"/>
      <c r="Y936" s="152"/>
      <c r="Z936" s="152"/>
      <c r="AA936" s="152"/>
      <c r="AB936" s="152"/>
    </row>
    <row r="937" spans="1:28" ht="26.25" customHeight="1" x14ac:dyDescent="0.25">
      <c r="A937" s="151"/>
      <c r="B937" s="152"/>
      <c r="C937" s="151"/>
      <c r="D937" s="153"/>
      <c r="E937" s="153"/>
      <c r="F937" s="153"/>
      <c r="G937" s="153"/>
      <c r="H937" s="152"/>
      <c r="I937" s="152"/>
      <c r="J937" s="151"/>
      <c r="K937" s="151"/>
      <c r="L937" s="151"/>
      <c r="M937" s="151"/>
      <c r="N937" s="154"/>
      <c r="O937" s="154"/>
      <c r="P937" s="154"/>
      <c r="Q937" s="154"/>
      <c r="R937" s="152"/>
      <c r="S937" s="152"/>
      <c r="T937" s="152"/>
      <c r="U937" s="152"/>
      <c r="V937" s="152"/>
      <c r="W937" s="152"/>
      <c r="X937" s="152"/>
      <c r="Y937" s="152"/>
      <c r="Z937" s="152"/>
      <c r="AA937" s="152"/>
      <c r="AB937" s="152"/>
    </row>
    <row r="938" spans="1:28" ht="26.25" customHeight="1" x14ac:dyDescent="0.25">
      <c r="A938" s="151"/>
      <c r="B938" s="152"/>
      <c r="C938" s="151"/>
      <c r="D938" s="153"/>
      <c r="E938" s="153"/>
      <c r="F938" s="153"/>
      <c r="G938" s="153"/>
      <c r="H938" s="152"/>
      <c r="I938" s="152"/>
      <c r="J938" s="151"/>
      <c r="K938" s="151"/>
      <c r="L938" s="151"/>
      <c r="M938" s="151"/>
      <c r="N938" s="154"/>
      <c r="O938" s="154"/>
      <c r="P938" s="154"/>
      <c r="Q938" s="154"/>
      <c r="R938" s="152"/>
      <c r="S938" s="152"/>
      <c r="T938" s="152"/>
      <c r="U938" s="152"/>
      <c r="V938" s="152"/>
      <c r="W938" s="152"/>
      <c r="X938" s="152"/>
      <c r="Y938" s="152"/>
      <c r="Z938" s="152"/>
      <c r="AA938" s="152"/>
      <c r="AB938" s="152"/>
    </row>
    <row r="939" spans="1:28" ht="26.25" customHeight="1" x14ac:dyDescent="0.25">
      <c r="A939" s="151"/>
      <c r="B939" s="152"/>
      <c r="C939" s="151"/>
      <c r="D939" s="153"/>
      <c r="E939" s="153"/>
      <c r="F939" s="153"/>
      <c r="G939" s="153"/>
      <c r="H939" s="152"/>
      <c r="I939" s="152"/>
      <c r="J939" s="151"/>
      <c r="K939" s="151"/>
      <c r="L939" s="151"/>
      <c r="M939" s="151"/>
      <c r="N939" s="154"/>
      <c r="O939" s="154"/>
      <c r="P939" s="154"/>
      <c r="Q939" s="154"/>
      <c r="R939" s="152"/>
      <c r="S939" s="152"/>
      <c r="T939" s="152"/>
      <c r="U939" s="152"/>
      <c r="V939" s="152"/>
      <c r="W939" s="152"/>
      <c r="X939" s="152"/>
      <c r="Y939" s="152"/>
      <c r="Z939" s="152"/>
      <c r="AA939" s="152"/>
      <c r="AB939" s="152"/>
    </row>
    <row r="940" spans="1:28" ht="26.25" customHeight="1" x14ac:dyDescent="0.25">
      <c r="A940" s="151"/>
      <c r="B940" s="152"/>
      <c r="C940" s="151"/>
      <c r="D940" s="153"/>
      <c r="E940" s="153"/>
      <c r="F940" s="153"/>
      <c r="G940" s="153"/>
      <c r="H940" s="152"/>
      <c r="I940" s="152"/>
      <c r="J940" s="151"/>
      <c r="K940" s="151"/>
      <c r="L940" s="151"/>
      <c r="M940" s="151"/>
      <c r="N940" s="154"/>
      <c r="O940" s="154"/>
      <c r="P940" s="154"/>
      <c r="Q940" s="154"/>
      <c r="R940" s="152"/>
      <c r="S940" s="152"/>
      <c r="T940" s="152"/>
      <c r="U940" s="152"/>
      <c r="V940" s="152"/>
      <c r="W940" s="152"/>
      <c r="X940" s="152"/>
      <c r="Y940" s="152"/>
      <c r="Z940" s="152"/>
      <c r="AA940" s="152"/>
      <c r="AB940" s="152"/>
    </row>
    <row r="941" spans="1:28" ht="26.25" customHeight="1" x14ac:dyDescent="0.25">
      <c r="A941" s="151"/>
      <c r="B941" s="152"/>
      <c r="C941" s="151"/>
      <c r="D941" s="153"/>
      <c r="E941" s="153"/>
      <c r="F941" s="153"/>
      <c r="G941" s="153"/>
      <c r="H941" s="152"/>
      <c r="I941" s="152"/>
      <c r="J941" s="151"/>
      <c r="K941" s="151"/>
      <c r="L941" s="151"/>
      <c r="M941" s="151"/>
      <c r="N941" s="154"/>
      <c r="O941" s="154"/>
      <c r="P941" s="154"/>
      <c r="Q941" s="154"/>
      <c r="R941" s="152"/>
      <c r="S941" s="152"/>
      <c r="T941" s="152"/>
      <c r="U941" s="152"/>
      <c r="V941" s="152"/>
      <c r="W941" s="152"/>
      <c r="X941" s="152"/>
      <c r="Y941" s="152"/>
      <c r="Z941" s="152"/>
      <c r="AA941" s="152"/>
      <c r="AB941" s="152"/>
    </row>
    <row r="942" spans="1:28" ht="26.25" customHeight="1" x14ac:dyDescent="0.25">
      <c r="A942" s="151"/>
      <c r="B942" s="152"/>
      <c r="C942" s="151"/>
      <c r="D942" s="153"/>
      <c r="E942" s="153"/>
      <c r="F942" s="153"/>
      <c r="G942" s="153"/>
      <c r="H942" s="152"/>
      <c r="I942" s="152"/>
      <c r="J942" s="151"/>
      <c r="K942" s="151"/>
      <c r="L942" s="151"/>
      <c r="M942" s="151"/>
      <c r="N942" s="154"/>
      <c r="O942" s="154"/>
      <c r="P942" s="154"/>
      <c r="Q942" s="154"/>
      <c r="R942" s="152"/>
      <c r="S942" s="152"/>
      <c r="T942" s="152"/>
      <c r="U942" s="152"/>
      <c r="V942" s="152"/>
      <c r="W942" s="152"/>
      <c r="X942" s="152"/>
      <c r="Y942" s="152"/>
      <c r="Z942" s="152"/>
      <c r="AA942" s="152"/>
      <c r="AB942" s="152"/>
    </row>
    <row r="943" spans="1:28" ht="26.25" customHeight="1" x14ac:dyDescent="0.25">
      <c r="A943" s="151"/>
      <c r="B943" s="152"/>
      <c r="C943" s="151"/>
      <c r="D943" s="153"/>
      <c r="E943" s="153"/>
      <c r="F943" s="153"/>
      <c r="G943" s="153"/>
      <c r="H943" s="152"/>
      <c r="I943" s="152"/>
      <c r="J943" s="151"/>
      <c r="K943" s="151"/>
      <c r="L943" s="151"/>
      <c r="M943" s="151"/>
      <c r="N943" s="154"/>
      <c r="O943" s="154"/>
      <c r="P943" s="154"/>
      <c r="Q943" s="154"/>
      <c r="R943" s="152"/>
      <c r="S943" s="152"/>
      <c r="T943" s="152"/>
      <c r="U943" s="152"/>
      <c r="V943" s="152"/>
      <c r="W943" s="152"/>
      <c r="X943" s="152"/>
      <c r="Y943" s="152"/>
      <c r="Z943" s="152"/>
      <c r="AA943" s="152"/>
      <c r="AB943" s="152"/>
    </row>
    <row r="944" spans="1:28" ht="26.25" customHeight="1" x14ac:dyDescent="0.25">
      <c r="A944" s="151"/>
      <c r="B944" s="152"/>
      <c r="C944" s="151"/>
      <c r="D944" s="153"/>
      <c r="E944" s="153"/>
      <c r="F944" s="153"/>
      <c r="G944" s="153"/>
      <c r="H944" s="152"/>
      <c r="I944" s="152"/>
      <c r="J944" s="151"/>
      <c r="K944" s="151"/>
      <c r="L944" s="151"/>
      <c r="M944" s="151"/>
      <c r="N944" s="154"/>
      <c r="O944" s="154"/>
      <c r="P944" s="154"/>
      <c r="Q944" s="154"/>
      <c r="R944" s="152"/>
      <c r="S944" s="152"/>
      <c r="T944" s="152"/>
      <c r="U944" s="152"/>
      <c r="V944" s="152"/>
      <c r="W944" s="152"/>
      <c r="X944" s="152"/>
      <c r="Y944" s="152"/>
      <c r="Z944" s="152"/>
      <c r="AA944" s="152"/>
      <c r="AB944" s="152"/>
    </row>
    <row r="945" spans="1:28" ht="26.25" customHeight="1" x14ac:dyDescent="0.25">
      <c r="A945" s="151"/>
      <c r="B945" s="152"/>
      <c r="C945" s="151"/>
      <c r="D945" s="153"/>
      <c r="E945" s="153"/>
      <c r="F945" s="153"/>
      <c r="G945" s="153"/>
      <c r="H945" s="152"/>
      <c r="I945" s="152"/>
      <c r="J945" s="151"/>
      <c r="K945" s="151"/>
      <c r="L945" s="151"/>
      <c r="M945" s="151"/>
      <c r="N945" s="154"/>
      <c r="O945" s="154"/>
      <c r="P945" s="154"/>
      <c r="Q945" s="154"/>
      <c r="R945" s="152"/>
      <c r="S945" s="152"/>
      <c r="T945" s="152"/>
      <c r="U945" s="152"/>
      <c r="V945" s="152"/>
      <c r="W945" s="152"/>
      <c r="X945" s="152"/>
      <c r="Y945" s="152"/>
      <c r="Z945" s="152"/>
      <c r="AA945" s="152"/>
      <c r="AB945" s="152"/>
    </row>
    <row r="946" spans="1:28" ht="26.25" customHeight="1" x14ac:dyDescent="0.25">
      <c r="A946" s="151"/>
      <c r="B946" s="152"/>
      <c r="C946" s="151"/>
      <c r="D946" s="153"/>
      <c r="E946" s="153"/>
      <c r="F946" s="153"/>
      <c r="G946" s="153"/>
      <c r="H946" s="152"/>
      <c r="I946" s="152"/>
      <c r="J946" s="151"/>
      <c r="K946" s="151"/>
      <c r="L946" s="151"/>
      <c r="M946" s="151"/>
      <c r="N946" s="154"/>
      <c r="O946" s="154"/>
      <c r="P946" s="154"/>
      <c r="Q946" s="154"/>
      <c r="R946" s="152"/>
      <c r="S946" s="152"/>
      <c r="T946" s="152"/>
      <c r="U946" s="152"/>
      <c r="V946" s="152"/>
      <c r="W946" s="152"/>
      <c r="X946" s="152"/>
      <c r="Y946" s="152"/>
      <c r="Z946" s="152"/>
      <c r="AA946" s="152"/>
      <c r="AB946" s="152"/>
    </row>
    <row r="947" spans="1:28" ht="26.25" customHeight="1" x14ac:dyDescent="0.25">
      <c r="A947" s="151"/>
      <c r="B947" s="152"/>
      <c r="C947" s="151"/>
      <c r="D947" s="153"/>
      <c r="E947" s="153"/>
      <c r="F947" s="153"/>
      <c r="G947" s="153"/>
      <c r="H947" s="152"/>
      <c r="I947" s="152"/>
      <c r="J947" s="151"/>
      <c r="K947" s="151"/>
      <c r="L947" s="151"/>
      <c r="M947" s="151"/>
      <c r="N947" s="154"/>
      <c r="O947" s="154"/>
      <c r="P947" s="154"/>
      <c r="Q947" s="154"/>
      <c r="R947" s="152"/>
      <c r="S947" s="152"/>
      <c r="T947" s="152"/>
      <c r="U947" s="152"/>
      <c r="V947" s="152"/>
      <c r="W947" s="152"/>
      <c r="X947" s="152"/>
      <c r="Y947" s="152"/>
      <c r="Z947" s="152"/>
      <c r="AA947" s="152"/>
      <c r="AB947" s="152"/>
    </row>
    <row r="948" spans="1:28" ht="26.25" customHeight="1" x14ac:dyDescent="0.25">
      <c r="A948" s="151"/>
      <c r="B948" s="152"/>
      <c r="C948" s="151"/>
      <c r="D948" s="153"/>
      <c r="E948" s="153"/>
      <c r="F948" s="153"/>
      <c r="G948" s="153"/>
      <c r="H948" s="152"/>
      <c r="I948" s="152"/>
      <c r="J948" s="151"/>
      <c r="K948" s="151"/>
      <c r="L948" s="151"/>
      <c r="M948" s="151"/>
      <c r="N948" s="154"/>
      <c r="O948" s="154"/>
      <c r="P948" s="154"/>
      <c r="Q948" s="154"/>
      <c r="R948" s="152"/>
      <c r="S948" s="152"/>
      <c r="T948" s="152"/>
      <c r="U948" s="152"/>
      <c r="V948" s="152"/>
      <c r="W948" s="152"/>
      <c r="X948" s="152"/>
      <c r="Y948" s="152"/>
      <c r="Z948" s="152"/>
      <c r="AA948" s="152"/>
      <c r="AB948" s="152"/>
    </row>
    <row r="949" spans="1:28" ht="26.25" customHeight="1" x14ac:dyDescent="0.25">
      <c r="A949" s="151"/>
      <c r="B949" s="152"/>
      <c r="C949" s="151"/>
      <c r="D949" s="153"/>
      <c r="E949" s="153"/>
      <c r="F949" s="153"/>
      <c r="G949" s="153"/>
      <c r="H949" s="152"/>
      <c r="I949" s="152"/>
      <c r="J949" s="151"/>
      <c r="K949" s="151"/>
      <c r="L949" s="151"/>
      <c r="M949" s="151"/>
      <c r="N949" s="154"/>
      <c r="O949" s="154"/>
      <c r="P949" s="154"/>
      <c r="Q949" s="154"/>
      <c r="R949" s="152"/>
      <c r="S949" s="152"/>
      <c r="T949" s="152"/>
      <c r="U949" s="152"/>
      <c r="V949" s="152"/>
      <c r="W949" s="152"/>
      <c r="X949" s="152"/>
      <c r="Y949" s="152"/>
      <c r="Z949" s="152"/>
      <c r="AA949" s="152"/>
      <c r="AB949" s="152"/>
    </row>
    <row r="950" spans="1:28" ht="26.25" customHeight="1" x14ac:dyDescent="0.25">
      <c r="A950" s="151"/>
      <c r="B950" s="152"/>
      <c r="C950" s="151"/>
      <c r="D950" s="153"/>
      <c r="E950" s="153"/>
      <c r="F950" s="153"/>
      <c r="G950" s="153"/>
      <c r="H950" s="152"/>
      <c r="I950" s="152"/>
      <c r="J950" s="151"/>
      <c r="K950" s="151"/>
      <c r="L950" s="151"/>
      <c r="M950" s="151"/>
      <c r="N950" s="154"/>
      <c r="O950" s="154"/>
      <c r="P950" s="154"/>
      <c r="Q950" s="154"/>
      <c r="R950" s="152"/>
      <c r="S950" s="152"/>
      <c r="T950" s="152"/>
      <c r="U950" s="152"/>
      <c r="V950" s="152"/>
      <c r="W950" s="152"/>
      <c r="X950" s="152"/>
      <c r="Y950" s="152"/>
      <c r="Z950" s="152"/>
      <c r="AA950" s="152"/>
      <c r="AB950" s="152"/>
    </row>
    <row r="951" spans="1:28" ht="26.25" customHeight="1" x14ac:dyDescent="0.25">
      <c r="A951" s="151"/>
      <c r="B951" s="152"/>
      <c r="C951" s="151"/>
      <c r="D951" s="153"/>
      <c r="E951" s="153"/>
      <c r="F951" s="153"/>
      <c r="G951" s="153"/>
      <c r="H951" s="152"/>
      <c r="I951" s="152"/>
      <c r="J951" s="151"/>
      <c r="K951" s="151"/>
      <c r="L951" s="151"/>
      <c r="M951" s="151"/>
      <c r="N951" s="154"/>
      <c r="O951" s="154"/>
      <c r="P951" s="154"/>
      <c r="Q951" s="154"/>
      <c r="R951" s="152"/>
      <c r="S951" s="152"/>
      <c r="T951" s="152"/>
      <c r="U951" s="152"/>
      <c r="V951" s="152"/>
      <c r="W951" s="152"/>
      <c r="X951" s="152"/>
      <c r="Y951" s="152"/>
      <c r="Z951" s="152"/>
      <c r="AA951" s="152"/>
      <c r="AB951" s="152"/>
    </row>
    <row r="952" spans="1:28" ht="26.25" customHeight="1" x14ac:dyDescent="0.25">
      <c r="A952" s="151"/>
      <c r="B952" s="152"/>
      <c r="C952" s="151"/>
      <c r="D952" s="153"/>
      <c r="E952" s="153"/>
      <c r="F952" s="153"/>
      <c r="G952" s="153"/>
      <c r="H952" s="152"/>
      <c r="I952" s="152"/>
      <c r="J952" s="151"/>
      <c r="K952" s="151"/>
      <c r="L952" s="151"/>
      <c r="M952" s="151"/>
      <c r="N952" s="154"/>
      <c r="O952" s="154"/>
      <c r="P952" s="154"/>
      <c r="Q952" s="154"/>
      <c r="R952" s="152"/>
      <c r="S952" s="152"/>
      <c r="T952" s="152"/>
      <c r="U952" s="152"/>
      <c r="V952" s="152"/>
      <c r="W952" s="152"/>
      <c r="X952" s="152"/>
      <c r="Y952" s="152"/>
      <c r="Z952" s="152"/>
      <c r="AA952" s="152"/>
      <c r="AB952" s="152"/>
    </row>
    <row r="953" spans="1:28" ht="26.25" customHeight="1" x14ac:dyDescent="0.25">
      <c r="A953" s="151"/>
      <c r="B953" s="152"/>
      <c r="C953" s="151"/>
      <c r="D953" s="153"/>
      <c r="E953" s="153"/>
      <c r="F953" s="153"/>
      <c r="G953" s="153"/>
      <c r="H953" s="152"/>
      <c r="I953" s="152"/>
      <c r="J953" s="151"/>
      <c r="K953" s="151"/>
      <c r="L953" s="151"/>
      <c r="M953" s="151"/>
      <c r="N953" s="154"/>
      <c r="O953" s="154"/>
      <c r="P953" s="154"/>
      <c r="Q953" s="154"/>
      <c r="R953" s="152"/>
      <c r="S953" s="152"/>
      <c r="T953" s="152"/>
      <c r="U953" s="152"/>
      <c r="V953" s="152"/>
      <c r="W953" s="152"/>
      <c r="X953" s="152"/>
      <c r="Y953" s="152"/>
      <c r="Z953" s="152"/>
      <c r="AA953" s="152"/>
      <c r="AB953" s="152"/>
    </row>
    <row r="954" spans="1:28" ht="26.25" customHeight="1" x14ac:dyDescent="0.25">
      <c r="A954" s="151"/>
      <c r="B954" s="152"/>
      <c r="C954" s="151"/>
      <c r="D954" s="153"/>
      <c r="E954" s="153"/>
      <c r="F954" s="153"/>
      <c r="G954" s="153"/>
      <c r="H954" s="152"/>
      <c r="I954" s="152"/>
      <c r="J954" s="151"/>
      <c r="K954" s="151"/>
      <c r="L954" s="151"/>
      <c r="M954" s="151"/>
      <c r="N954" s="154"/>
      <c r="O954" s="154"/>
      <c r="P954" s="154"/>
      <c r="Q954" s="154"/>
      <c r="R954" s="152"/>
      <c r="S954" s="152"/>
      <c r="T954" s="152"/>
      <c r="U954" s="152"/>
      <c r="V954" s="152"/>
      <c r="W954" s="152"/>
      <c r="X954" s="152"/>
      <c r="Y954" s="152"/>
      <c r="Z954" s="152"/>
      <c r="AA954" s="152"/>
      <c r="AB954" s="152"/>
    </row>
    <row r="955" spans="1:28" ht="26.25" customHeight="1" x14ac:dyDescent="0.25">
      <c r="A955" s="151"/>
      <c r="B955" s="152"/>
      <c r="C955" s="151"/>
      <c r="D955" s="153"/>
      <c r="E955" s="153"/>
      <c r="F955" s="153"/>
      <c r="G955" s="153"/>
      <c r="H955" s="152"/>
      <c r="I955" s="152"/>
      <c r="J955" s="151"/>
      <c r="K955" s="151"/>
      <c r="L955" s="151"/>
      <c r="M955" s="151"/>
      <c r="N955" s="154"/>
      <c r="O955" s="154"/>
      <c r="P955" s="154"/>
      <c r="Q955" s="154"/>
      <c r="R955" s="152"/>
      <c r="S955" s="152"/>
      <c r="T955" s="152"/>
      <c r="U955" s="152"/>
      <c r="V955" s="152"/>
      <c r="W955" s="152"/>
      <c r="X955" s="152"/>
      <c r="Y955" s="152"/>
      <c r="Z955" s="152"/>
      <c r="AA955" s="152"/>
      <c r="AB955" s="152"/>
    </row>
    <row r="956" spans="1:28" ht="26.25" customHeight="1" x14ac:dyDescent="0.25">
      <c r="A956" s="151"/>
      <c r="B956" s="152"/>
      <c r="C956" s="151"/>
      <c r="D956" s="153"/>
      <c r="E956" s="153"/>
      <c r="F956" s="153"/>
      <c r="G956" s="153"/>
      <c r="H956" s="152"/>
      <c r="I956" s="152"/>
      <c r="J956" s="151"/>
      <c r="K956" s="151"/>
      <c r="L956" s="151"/>
      <c r="M956" s="151"/>
      <c r="N956" s="154"/>
      <c r="O956" s="154"/>
      <c r="P956" s="154"/>
      <c r="Q956" s="154"/>
      <c r="R956" s="152"/>
      <c r="S956" s="152"/>
      <c r="T956" s="152"/>
      <c r="U956" s="152"/>
      <c r="V956" s="152"/>
      <c r="W956" s="152"/>
      <c r="X956" s="152"/>
      <c r="Y956" s="152"/>
      <c r="Z956" s="152"/>
      <c r="AA956" s="152"/>
      <c r="AB956" s="152"/>
    </row>
    <row r="957" spans="1:28" ht="26.25" customHeight="1" x14ac:dyDescent="0.25">
      <c r="A957" s="151"/>
      <c r="B957" s="152"/>
      <c r="C957" s="151"/>
      <c r="D957" s="153"/>
      <c r="E957" s="153"/>
      <c r="F957" s="153"/>
      <c r="G957" s="153"/>
      <c r="H957" s="152"/>
      <c r="I957" s="152"/>
      <c r="J957" s="151"/>
      <c r="K957" s="151"/>
      <c r="L957" s="151"/>
      <c r="M957" s="151"/>
      <c r="N957" s="154"/>
      <c r="O957" s="154"/>
      <c r="P957" s="154"/>
      <c r="Q957" s="154"/>
      <c r="R957" s="152"/>
      <c r="S957" s="152"/>
      <c r="T957" s="152"/>
      <c r="U957" s="152"/>
      <c r="V957" s="152"/>
      <c r="W957" s="152"/>
      <c r="X957" s="152"/>
      <c r="Y957" s="152"/>
      <c r="Z957" s="152"/>
      <c r="AA957" s="152"/>
      <c r="AB957" s="152"/>
    </row>
    <row r="958" spans="1:28" ht="26.25" customHeight="1" x14ac:dyDescent="0.25">
      <c r="A958" s="151"/>
      <c r="B958" s="152"/>
      <c r="C958" s="151"/>
      <c r="D958" s="153"/>
      <c r="E958" s="153"/>
      <c r="F958" s="153"/>
      <c r="G958" s="153"/>
      <c r="H958" s="152"/>
      <c r="I958" s="152"/>
      <c r="J958" s="151"/>
      <c r="K958" s="151"/>
      <c r="L958" s="151"/>
      <c r="M958" s="151"/>
      <c r="N958" s="154"/>
      <c r="O958" s="154"/>
      <c r="P958" s="154"/>
      <c r="Q958" s="154"/>
      <c r="R958" s="152"/>
      <c r="S958" s="152"/>
      <c r="T958" s="152"/>
      <c r="U958" s="152"/>
      <c r="V958" s="152"/>
      <c r="W958" s="152"/>
      <c r="X958" s="152"/>
      <c r="Y958" s="152"/>
      <c r="Z958" s="152"/>
      <c r="AA958" s="152"/>
      <c r="AB958" s="152"/>
    </row>
    <row r="959" spans="1:28" ht="26.25" customHeight="1" x14ac:dyDescent="0.25">
      <c r="A959" s="151"/>
      <c r="B959" s="152"/>
      <c r="C959" s="151"/>
      <c r="D959" s="153"/>
      <c r="E959" s="153"/>
      <c r="F959" s="153"/>
      <c r="G959" s="153"/>
      <c r="H959" s="152"/>
      <c r="I959" s="152"/>
      <c r="J959" s="151"/>
      <c r="K959" s="151"/>
      <c r="L959" s="151"/>
      <c r="M959" s="151"/>
      <c r="N959" s="154"/>
      <c r="O959" s="154"/>
      <c r="P959" s="154"/>
      <c r="Q959" s="154"/>
      <c r="R959" s="152"/>
      <c r="S959" s="152"/>
      <c r="T959" s="152"/>
      <c r="U959" s="152"/>
      <c r="V959" s="152"/>
      <c r="W959" s="152"/>
      <c r="X959" s="152"/>
      <c r="Y959" s="152"/>
      <c r="Z959" s="152"/>
      <c r="AA959" s="152"/>
      <c r="AB959" s="152"/>
    </row>
    <row r="960" spans="1:28" ht="26.25" customHeight="1" x14ac:dyDescent="0.25">
      <c r="A960" s="151"/>
      <c r="B960" s="152"/>
      <c r="C960" s="151"/>
      <c r="D960" s="153"/>
      <c r="E960" s="153"/>
      <c r="F960" s="153"/>
      <c r="G960" s="153"/>
      <c r="H960" s="152"/>
      <c r="I960" s="152"/>
      <c r="J960" s="151"/>
      <c r="K960" s="151"/>
      <c r="L960" s="151"/>
      <c r="M960" s="151"/>
      <c r="N960" s="154"/>
      <c r="O960" s="154"/>
      <c r="P960" s="154"/>
      <c r="Q960" s="154"/>
      <c r="R960" s="152"/>
      <c r="S960" s="152"/>
      <c r="T960" s="152"/>
      <c r="U960" s="152"/>
      <c r="V960" s="152"/>
      <c r="W960" s="152"/>
      <c r="X960" s="152"/>
      <c r="Y960" s="152"/>
      <c r="Z960" s="152"/>
      <c r="AA960" s="152"/>
      <c r="AB960" s="152"/>
    </row>
    <row r="961" spans="1:28" ht="26.25" customHeight="1" x14ac:dyDescent="0.25">
      <c r="A961" s="151"/>
      <c r="B961" s="152"/>
      <c r="C961" s="151"/>
      <c r="D961" s="153"/>
      <c r="E961" s="153"/>
      <c r="F961" s="153"/>
      <c r="G961" s="153"/>
      <c r="H961" s="152"/>
      <c r="I961" s="152"/>
      <c r="J961" s="151"/>
      <c r="K961" s="151"/>
      <c r="L961" s="151"/>
      <c r="M961" s="151"/>
      <c r="N961" s="154"/>
      <c r="O961" s="154"/>
      <c r="P961" s="154"/>
      <c r="Q961" s="154"/>
      <c r="R961" s="152"/>
      <c r="S961" s="152"/>
      <c r="T961" s="152"/>
      <c r="U961" s="152"/>
      <c r="V961" s="152"/>
      <c r="W961" s="152"/>
      <c r="X961" s="152"/>
      <c r="Y961" s="152"/>
      <c r="Z961" s="152"/>
      <c r="AA961" s="152"/>
      <c r="AB961" s="152"/>
    </row>
    <row r="962" spans="1:28" ht="26.25" customHeight="1" x14ac:dyDescent="0.25">
      <c r="A962" s="151"/>
      <c r="B962" s="152"/>
      <c r="C962" s="151"/>
      <c r="D962" s="153"/>
      <c r="E962" s="153"/>
      <c r="F962" s="153"/>
      <c r="G962" s="153"/>
      <c r="H962" s="152"/>
      <c r="I962" s="152"/>
      <c r="J962" s="151"/>
      <c r="K962" s="151"/>
      <c r="L962" s="151"/>
      <c r="M962" s="151"/>
      <c r="N962" s="154"/>
      <c r="O962" s="154"/>
      <c r="P962" s="154"/>
      <c r="Q962" s="154"/>
      <c r="R962" s="152"/>
      <c r="S962" s="152"/>
      <c r="T962" s="152"/>
      <c r="U962" s="152"/>
      <c r="V962" s="152"/>
      <c r="W962" s="152"/>
      <c r="X962" s="152"/>
      <c r="Y962" s="152"/>
      <c r="Z962" s="152"/>
      <c r="AA962" s="152"/>
      <c r="AB962" s="152"/>
    </row>
    <row r="963" spans="1:28" ht="26.25" customHeight="1" x14ac:dyDescent="0.25">
      <c r="A963" s="151"/>
      <c r="B963" s="152"/>
      <c r="C963" s="151"/>
      <c r="D963" s="153"/>
      <c r="E963" s="153"/>
      <c r="F963" s="153"/>
      <c r="G963" s="153"/>
      <c r="H963" s="152"/>
      <c r="I963" s="152"/>
      <c r="J963" s="151"/>
      <c r="K963" s="151"/>
      <c r="L963" s="151"/>
      <c r="M963" s="151"/>
      <c r="N963" s="154"/>
      <c r="O963" s="154"/>
      <c r="P963" s="154"/>
      <c r="Q963" s="154"/>
      <c r="R963" s="152"/>
      <c r="S963" s="152"/>
      <c r="T963" s="152"/>
      <c r="U963" s="152"/>
      <c r="V963" s="152"/>
      <c r="W963" s="152"/>
      <c r="X963" s="152"/>
      <c r="Y963" s="152"/>
      <c r="Z963" s="152"/>
      <c r="AA963" s="152"/>
      <c r="AB963" s="152"/>
    </row>
    <row r="964" spans="1:28" ht="26.25" customHeight="1" x14ac:dyDescent="0.25">
      <c r="A964" s="151"/>
      <c r="B964" s="152"/>
      <c r="C964" s="151"/>
      <c r="D964" s="153"/>
      <c r="E964" s="153"/>
      <c r="F964" s="153"/>
      <c r="G964" s="153"/>
      <c r="H964" s="152"/>
      <c r="I964" s="152"/>
      <c r="J964" s="151"/>
      <c r="K964" s="151"/>
      <c r="L964" s="151"/>
      <c r="M964" s="151"/>
      <c r="N964" s="154"/>
      <c r="O964" s="154"/>
      <c r="P964" s="154"/>
      <c r="Q964" s="154"/>
      <c r="R964" s="152"/>
      <c r="S964" s="152"/>
      <c r="T964" s="152"/>
      <c r="U964" s="152"/>
      <c r="V964" s="152"/>
      <c r="W964" s="152"/>
      <c r="X964" s="152"/>
      <c r="Y964" s="152"/>
      <c r="Z964" s="152"/>
      <c r="AA964" s="152"/>
      <c r="AB964" s="152"/>
    </row>
    <row r="965" spans="1:28" ht="26.25" customHeight="1" x14ac:dyDescent="0.25">
      <c r="A965" s="151"/>
      <c r="B965" s="152"/>
      <c r="C965" s="151"/>
      <c r="D965" s="153"/>
      <c r="E965" s="153"/>
      <c r="F965" s="153"/>
      <c r="G965" s="153"/>
      <c r="H965" s="152"/>
      <c r="I965" s="152"/>
      <c r="J965" s="151"/>
      <c r="K965" s="151"/>
      <c r="L965" s="151"/>
      <c r="M965" s="151"/>
      <c r="N965" s="154"/>
      <c r="O965" s="154"/>
      <c r="P965" s="154"/>
      <c r="Q965" s="154"/>
      <c r="R965" s="152"/>
      <c r="S965" s="152"/>
      <c r="T965" s="152"/>
      <c r="U965" s="152"/>
      <c r="V965" s="152"/>
      <c r="W965" s="152"/>
      <c r="X965" s="152"/>
      <c r="Y965" s="152"/>
      <c r="Z965" s="152"/>
      <c r="AA965" s="152"/>
      <c r="AB965" s="152"/>
    </row>
    <row r="966" spans="1:28" ht="26.25" customHeight="1" x14ac:dyDescent="0.25">
      <c r="A966" s="151"/>
      <c r="B966" s="152"/>
      <c r="C966" s="151"/>
      <c r="D966" s="153"/>
      <c r="E966" s="153"/>
      <c r="F966" s="153"/>
      <c r="G966" s="153"/>
      <c r="H966" s="152"/>
      <c r="I966" s="152"/>
      <c r="J966" s="151"/>
      <c r="K966" s="151"/>
      <c r="L966" s="151"/>
      <c r="M966" s="151"/>
      <c r="N966" s="154"/>
      <c r="O966" s="154"/>
      <c r="P966" s="154"/>
      <c r="Q966" s="154"/>
      <c r="R966" s="152"/>
      <c r="S966" s="152"/>
      <c r="T966" s="152"/>
      <c r="U966" s="152"/>
      <c r="V966" s="152"/>
      <c r="W966" s="152"/>
      <c r="X966" s="152"/>
      <c r="Y966" s="152"/>
      <c r="Z966" s="152"/>
      <c r="AA966" s="152"/>
      <c r="AB966" s="152"/>
    </row>
    <row r="967" spans="1:28" ht="26.25" customHeight="1" x14ac:dyDescent="0.25">
      <c r="A967" s="151"/>
      <c r="B967" s="152"/>
      <c r="C967" s="151"/>
      <c r="D967" s="153"/>
      <c r="E967" s="153"/>
      <c r="F967" s="153"/>
      <c r="G967" s="153"/>
      <c r="H967" s="152"/>
      <c r="I967" s="152"/>
      <c r="J967" s="151"/>
      <c r="K967" s="151"/>
      <c r="L967" s="151"/>
      <c r="M967" s="151"/>
      <c r="N967" s="154"/>
      <c r="O967" s="154"/>
      <c r="P967" s="154"/>
      <c r="Q967" s="154"/>
      <c r="R967" s="152"/>
      <c r="S967" s="152"/>
      <c r="T967" s="152"/>
      <c r="U967" s="152"/>
      <c r="V967" s="152"/>
      <c r="W967" s="152"/>
      <c r="X967" s="152"/>
      <c r="Y967" s="152"/>
      <c r="Z967" s="152"/>
      <c r="AA967" s="152"/>
      <c r="AB967" s="152"/>
    </row>
    <row r="968" spans="1:28" ht="26.25" customHeight="1" x14ac:dyDescent="0.25">
      <c r="A968" s="151"/>
      <c r="B968" s="152"/>
      <c r="C968" s="151"/>
      <c r="D968" s="153"/>
      <c r="E968" s="153"/>
      <c r="F968" s="153"/>
      <c r="G968" s="153"/>
      <c r="H968" s="152"/>
      <c r="I968" s="152"/>
      <c r="J968" s="151"/>
      <c r="K968" s="151"/>
      <c r="L968" s="151"/>
      <c r="M968" s="151"/>
      <c r="N968" s="154"/>
      <c r="O968" s="154"/>
      <c r="P968" s="154"/>
      <c r="Q968" s="154"/>
      <c r="R968" s="152"/>
      <c r="S968" s="152"/>
      <c r="T968" s="152"/>
      <c r="U968" s="152"/>
      <c r="V968" s="152"/>
      <c r="W968" s="152"/>
      <c r="X968" s="152"/>
      <c r="Y968" s="152"/>
      <c r="Z968" s="152"/>
      <c r="AA968" s="152"/>
      <c r="AB968" s="152"/>
    </row>
    <row r="969" spans="1:28" ht="26.25" customHeight="1" x14ac:dyDescent="0.25">
      <c r="A969" s="151"/>
      <c r="B969" s="152"/>
      <c r="C969" s="151"/>
      <c r="D969" s="153"/>
      <c r="E969" s="153"/>
      <c r="F969" s="153"/>
      <c r="G969" s="153"/>
      <c r="H969" s="152"/>
      <c r="I969" s="152"/>
      <c r="J969" s="151"/>
      <c r="K969" s="151"/>
      <c r="L969" s="151"/>
      <c r="M969" s="151"/>
      <c r="N969" s="154"/>
      <c r="O969" s="154"/>
      <c r="P969" s="154"/>
      <c r="Q969" s="154"/>
      <c r="R969" s="152"/>
      <c r="S969" s="152"/>
      <c r="T969" s="152"/>
      <c r="U969" s="152"/>
      <c r="V969" s="152"/>
      <c r="W969" s="152"/>
      <c r="X969" s="152"/>
      <c r="Y969" s="152"/>
      <c r="Z969" s="152"/>
      <c r="AA969" s="152"/>
      <c r="AB969" s="152"/>
    </row>
    <row r="970" spans="1:28" ht="26.25" customHeight="1" x14ac:dyDescent="0.25">
      <c r="A970" s="151"/>
      <c r="B970" s="152"/>
      <c r="C970" s="151"/>
      <c r="D970" s="153"/>
      <c r="E970" s="153"/>
      <c r="F970" s="153"/>
      <c r="G970" s="153"/>
      <c r="H970" s="152"/>
      <c r="I970" s="152"/>
      <c r="J970" s="151"/>
      <c r="K970" s="151"/>
      <c r="L970" s="151"/>
      <c r="M970" s="151"/>
      <c r="N970" s="154"/>
      <c r="O970" s="154"/>
      <c r="P970" s="154"/>
      <c r="Q970" s="154"/>
      <c r="R970" s="152"/>
      <c r="S970" s="152"/>
      <c r="T970" s="152"/>
      <c r="U970" s="152"/>
      <c r="V970" s="152"/>
      <c r="W970" s="152"/>
      <c r="X970" s="152"/>
      <c r="Y970" s="152"/>
      <c r="Z970" s="152"/>
      <c r="AA970" s="152"/>
      <c r="AB970" s="152"/>
    </row>
    <row r="971" spans="1:28" ht="26.25" customHeight="1" x14ac:dyDescent="0.25">
      <c r="A971" s="151"/>
      <c r="B971" s="152"/>
      <c r="C971" s="151"/>
      <c r="D971" s="153"/>
      <c r="E971" s="153"/>
      <c r="F971" s="153"/>
      <c r="G971" s="153"/>
      <c r="H971" s="152"/>
      <c r="I971" s="152"/>
      <c r="J971" s="151"/>
      <c r="K971" s="151"/>
      <c r="L971" s="151"/>
      <c r="M971" s="151"/>
      <c r="N971" s="154"/>
      <c r="O971" s="154"/>
      <c r="P971" s="154"/>
      <c r="Q971" s="154"/>
      <c r="R971" s="152"/>
      <c r="S971" s="152"/>
      <c r="T971" s="152"/>
      <c r="U971" s="152"/>
      <c r="V971" s="152"/>
      <c r="W971" s="152"/>
      <c r="X971" s="152"/>
      <c r="Y971" s="152"/>
      <c r="Z971" s="152"/>
      <c r="AA971" s="152"/>
      <c r="AB971" s="152"/>
    </row>
    <row r="972" spans="1:28" ht="26.25" customHeight="1" x14ac:dyDescent="0.25">
      <c r="A972" s="151"/>
      <c r="B972" s="152"/>
      <c r="C972" s="151"/>
      <c r="D972" s="153"/>
      <c r="E972" s="153"/>
      <c r="F972" s="153"/>
      <c r="G972" s="153"/>
      <c r="H972" s="152"/>
      <c r="I972" s="152"/>
      <c r="J972" s="151"/>
      <c r="K972" s="151"/>
      <c r="L972" s="151"/>
      <c r="M972" s="151"/>
      <c r="N972" s="154"/>
      <c r="O972" s="154"/>
      <c r="P972" s="154"/>
      <c r="Q972" s="154"/>
      <c r="R972" s="152"/>
      <c r="S972" s="152"/>
      <c r="T972" s="152"/>
      <c r="U972" s="152"/>
      <c r="V972" s="152"/>
      <c r="W972" s="152"/>
      <c r="X972" s="152"/>
      <c r="Y972" s="152"/>
      <c r="Z972" s="152"/>
      <c r="AA972" s="152"/>
      <c r="AB972" s="152"/>
    </row>
    <row r="973" spans="1:28" ht="26.25" customHeight="1" x14ac:dyDescent="0.25">
      <c r="A973" s="151"/>
      <c r="B973" s="152"/>
      <c r="C973" s="151"/>
      <c r="D973" s="153"/>
      <c r="E973" s="153"/>
      <c r="F973" s="153"/>
      <c r="G973" s="153"/>
      <c r="H973" s="152"/>
      <c r="I973" s="152"/>
      <c r="J973" s="151"/>
      <c r="K973" s="151"/>
      <c r="L973" s="151"/>
      <c r="M973" s="151"/>
      <c r="N973" s="154"/>
      <c r="O973" s="154"/>
      <c r="P973" s="154"/>
      <c r="Q973" s="154"/>
      <c r="R973" s="152"/>
      <c r="S973" s="152"/>
      <c r="T973" s="152"/>
      <c r="U973" s="152"/>
      <c r="V973" s="152"/>
      <c r="W973" s="152"/>
      <c r="X973" s="152"/>
      <c r="Y973" s="152"/>
      <c r="Z973" s="152"/>
      <c r="AA973" s="152"/>
      <c r="AB973" s="152"/>
    </row>
    <row r="974" spans="1:28" ht="26.25" customHeight="1" x14ac:dyDescent="0.25">
      <c r="A974" s="151"/>
      <c r="B974" s="152"/>
      <c r="C974" s="151"/>
      <c r="D974" s="153"/>
      <c r="E974" s="153"/>
      <c r="F974" s="153"/>
      <c r="G974" s="153"/>
      <c r="H974" s="152"/>
      <c r="I974" s="152"/>
      <c r="J974" s="151"/>
      <c r="K974" s="151"/>
      <c r="L974" s="151"/>
      <c r="M974" s="151"/>
      <c r="N974" s="154"/>
      <c r="O974" s="154"/>
      <c r="P974" s="154"/>
      <c r="Q974" s="154"/>
      <c r="R974" s="152"/>
      <c r="S974" s="152"/>
      <c r="T974" s="152"/>
      <c r="U974" s="152"/>
      <c r="V974" s="152"/>
      <c r="W974" s="152"/>
      <c r="X974" s="152"/>
      <c r="Y974" s="152"/>
      <c r="Z974" s="152"/>
      <c r="AA974" s="152"/>
      <c r="AB974" s="152"/>
    </row>
    <row r="975" spans="1:28" ht="26.25" customHeight="1" x14ac:dyDescent="0.25">
      <c r="A975" s="151"/>
      <c r="B975" s="152"/>
      <c r="C975" s="151"/>
      <c r="D975" s="153"/>
      <c r="E975" s="153"/>
      <c r="F975" s="153"/>
      <c r="G975" s="153"/>
      <c r="H975" s="152"/>
      <c r="I975" s="152"/>
      <c r="J975" s="151"/>
      <c r="K975" s="151"/>
      <c r="L975" s="151"/>
      <c r="M975" s="151"/>
      <c r="N975" s="154"/>
      <c r="O975" s="154"/>
      <c r="P975" s="154"/>
      <c r="Q975" s="154"/>
      <c r="R975" s="152"/>
      <c r="S975" s="152"/>
      <c r="T975" s="152"/>
      <c r="U975" s="152"/>
      <c r="V975" s="152"/>
      <c r="W975" s="152"/>
      <c r="X975" s="152"/>
      <c r="Y975" s="152"/>
      <c r="Z975" s="152"/>
      <c r="AA975" s="152"/>
      <c r="AB975" s="152"/>
    </row>
    <row r="976" spans="1:28" ht="26.25" customHeight="1" x14ac:dyDescent="0.25">
      <c r="A976" s="151"/>
      <c r="B976" s="152"/>
      <c r="C976" s="151"/>
      <c r="D976" s="153"/>
      <c r="E976" s="153"/>
      <c r="F976" s="153"/>
      <c r="G976" s="153"/>
      <c r="H976" s="152"/>
      <c r="I976" s="152"/>
      <c r="J976" s="151"/>
      <c r="K976" s="151"/>
      <c r="L976" s="151"/>
      <c r="M976" s="151"/>
      <c r="N976" s="154"/>
      <c r="O976" s="154"/>
      <c r="P976" s="154"/>
      <c r="Q976" s="154"/>
      <c r="R976" s="152"/>
      <c r="S976" s="152"/>
      <c r="T976" s="152"/>
      <c r="U976" s="152"/>
      <c r="V976" s="152"/>
      <c r="W976" s="152"/>
      <c r="X976" s="152"/>
      <c r="Y976" s="152"/>
      <c r="Z976" s="152"/>
      <c r="AA976" s="152"/>
      <c r="AB976" s="152"/>
    </row>
    <row r="977" spans="1:28" ht="26.25" customHeight="1" x14ac:dyDescent="0.25">
      <c r="A977" s="151"/>
      <c r="B977" s="152"/>
      <c r="C977" s="151"/>
      <c r="D977" s="153"/>
      <c r="E977" s="153"/>
      <c r="F977" s="153"/>
      <c r="G977" s="153"/>
      <c r="H977" s="152"/>
      <c r="I977" s="152"/>
      <c r="J977" s="151"/>
      <c r="K977" s="151"/>
      <c r="L977" s="151"/>
      <c r="M977" s="151"/>
      <c r="N977" s="154"/>
      <c r="O977" s="154"/>
      <c r="P977" s="154"/>
      <c r="Q977" s="154"/>
      <c r="R977" s="152"/>
      <c r="S977" s="152"/>
      <c r="T977" s="152"/>
      <c r="U977" s="152"/>
      <c r="V977" s="152"/>
      <c r="W977" s="152"/>
      <c r="X977" s="152"/>
      <c r="Y977" s="152"/>
      <c r="Z977" s="152"/>
      <c r="AA977" s="152"/>
      <c r="AB977" s="152"/>
    </row>
    <row r="978" spans="1:28" ht="26.25" customHeight="1" x14ac:dyDescent="0.25">
      <c r="A978" s="151"/>
      <c r="B978" s="152"/>
      <c r="C978" s="151"/>
      <c r="D978" s="153"/>
      <c r="E978" s="153"/>
      <c r="F978" s="153"/>
      <c r="G978" s="153"/>
      <c r="H978" s="152"/>
      <c r="I978" s="152"/>
      <c r="J978" s="151"/>
      <c r="K978" s="151"/>
      <c r="L978" s="151"/>
      <c r="M978" s="151"/>
      <c r="N978" s="154"/>
      <c r="O978" s="154"/>
      <c r="P978" s="154"/>
      <c r="Q978" s="154"/>
      <c r="R978" s="152"/>
      <c r="S978" s="152"/>
      <c r="T978" s="152"/>
      <c r="U978" s="152"/>
      <c r="V978" s="152"/>
      <c r="W978" s="152"/>
      <c r="X978" s="152"/>
      <c r="Y978" s="152"/>
      <c r="Z978" s="152"/>
      <c r="AA978" s="152"/>
      <c r="AB978" s="152"/>
    </row>
    <row r="979" spans="1:28" ht="26.25" customHeight="1" x14ac:dyDescent="0.25">
      <c r="A979" s="151"/>
      <c r="B979" s="152"/>
      <c r="C979" s="151"/>
      <c r="D979" s="153"/>
      <c r="E979" s="153"/>
      <c r="F979" s="153"/>
      <c r="G979" s="153"/>
      <c r="H979" s="152"/>
      <c r="I979" s="152"/>
      <c r="J979" s="151"/>
      <c r="K979" s="151"/>
      <c r="L979" s="151"/>
      <c r="M979" s="151"/>
      <c r="N979" s="154"/>
      <c r="O979" s="154"/>
      <c r="P979" s="154"/>
      <c r="Q979" s="154"/>
      <c r="R979" s="152"/>
      <c r="S979" s="152"/>
      <c r="T979" s="152"/>
      <c r="U979" s="152"/>
      <c r="V979" s="152"/>
      <c r="W979" s="152"/>
      <c r="X979" s="152"/>
      <c r="Y979" s="152"/>
      <c r="Z979" s="152"/>
      <c r="AA979" s="152"/>
      <c r="AB979" s="152"/>
    </row>
    <row r="980" spans="1:28" ht="26.25" customHeight="1" x14ac:dyDescent="0.25">
      <c r="A980" s="151"/>
      <c r="B980" s="152"/>
      <c r="C980" s="151"/>
      <c r="D980" s="153"/>
      <c r="E980" s="153"/>
      <c r="F980" s="153"/>
      <c r="G980" s="153"/>
      <c r="H980" s="152"/>
      <c r="I980" s="152"/>
      <c r="J980" s="151"/>
      <c r="K980" s="151"/>
      <c r="L980" s="151"/>
      <c r="M980" s="151"/>
      <c r="N980" s="154"/>
      <c r="O980" s="154"/>
      <c r="P980" s="154"/>
      <c r="Q980" s="154"/>
      <c r="R980" s="152"/>
      <c r="S980" s="152"/>
      <c r="T980" s="152"/>
      <c r="U980" s="152"/>
      <c r="V980" s="152"/>
      <c r="W980" s="152"/>
      <c r="X980" s="152"/>
      <c r="Y980" s="152"/>
      <c r="Z980" s="152"/>
      <c r="AA980" s="152"/>
      <c r="AB980" s="152"/>
    </row>
    <row r="981" spans="1:28" ht="26.25" customHeight="1" x14ac:dyDescent="0.25">
      <c r="A981" s="151"/>
      <c r="B981" s="152"/>
      <c r="C981" s="151"/>
      <c r="D981" s="153"/>
      <c r="E981" s="153"/>
      <c r="F981" s="153"/>
      <c r="G981" s="153"/>
      <c r="H981" s="152"/>
      <c r="I981" s="152"/>
      <c r="J981" s="151"/>
      <c r="K981" s="151"/>
      <c r="L981" s="151"/>
      <c r="M981" s="151"/>
      <c r="N981" s="154"/>
      <c r="O981" s="154"/>
      <c r="P981" s="154"/>
      <c r="Q981" s="154"/>
      <c r="R981" s="152"/>
      <c r="S981" s="152"/>
      <c r="T981" s="152"/>
      <c r="U981" s="152"/>
      <c r="V981" s="152"/>
      <c r="W981" s="152"/>
      <c r="X981" s="152"/>
      <c r="Y981" s="152"/>
      <c r="Z981" s="152"/>
      <c r="AA981" s="152"/>
      <c r="AB981" s="152"/>
    </row>
    <row r="982" spans="1:28" ht="26.25" customHeight="1" x14ac:dyDescent="0.25">
      <c r="A982" s="151"/>
      <c r="B982" s="152"/>
      <c r="C982" s="151"/>
      <c r="D982" s="153"/>
      <c r="E982" s="153"/>
      <c r="F982" s="153"/>
      <c r="G982" s="153"/>
      <c r="H982" s="152"/>
      <c r="I982" s="152"/>
      <c r="J982" s="151"/>
      <c r="K982" s="151"/>
      <c r="L982" s="151"/>
      <c r="M982" s="151"/>
      <c r="N982" s="154"/>
      <c r="O982" s="154"/>
      <c r="P982" s="154"/>
      <c r="Q982" s="154"/>
      <c r="R982" s="152"/>
      <c r="S982" s="152"/>
      <c r="T982" s="152"/>
      <c r="U982" s="152"/>
      <c r="V982" s="152"/>
      <c r="W982" s="152"/>
      <c r="X982" s="152"/>
      <c r="Y982" s="152"/>
      <c r="Z982" s="152"/>
      <c r="AA982" s="152"/>
      <c r="AB982" s="152"/>
    </row>
    <row r="983" spans="1:28" ht="26.25" customHeight="1" x14ac:dyDescent="0.25">
      <c r="A983" s="151"/>
      <c r="B983" s="152"/>
      <c r="C983" s="151"/>
      <c r="D983" s="153"/>
      <c r="E983" s="153"/>
      <c r="F983" s="153"/>
      <c r="G983" s="153"/>
      <c r="H983" s="152"/>
      <c r="I983" s="152"/>
      <c r="J983" s="151"/>
      <c r="K983" s="151"/>
      <c r="L983" s="151"/>
      <c r="M983" s="151"/>
      <c r="N983" s="154"/>
      <c r="O983" s="154"/>
      <c r="P983" s="154"/>
      <c r="Q983" s="154"/>
      <c r="R983" s="152"/>
      <c r="S983" s="152"/>
      <c r="T983" s="152"/>
      <c r="U983" s="152"/>
      <c r="V983" s="152"/>
      <c r="W983" s="152"/>
      <c r="X983" s="152"/>
      <c r="Y983" s="152"/>
      <c r="Z983" s="152"/>
      <c r="AA983" s="152"/>
      <c r="AB983" s="152"/>
    </row>
    <row r="984" spans="1:28" ht="26.25" customHeight="1" x14ac:dyDescent="0.25">
      <c r="A984" s="151"/>
      <c r="B984" s="152"/>
      <c r="C984" s="151"/>
      <c r="D984" s="153"/>
      <c r="E984" s="153"/>
      <c r="F984" s="153"/>
      <c r="G984" s="153"/>
      <c r="H984" s="152"/>
      <c r="I984" s="152"/>
      <c r="J984" s="151"/>
      <c r="K984" s="151"/>
      <c r="L984" s="151"/>
      <c r="M984" s="151"/>
      <c r="N984" s="154"/>
      <c r="O984" s="154"/>
      <c r="P984" s="154"/>
      <c r="Q984" s="154"/>
      <c r="R984" s="152"/>
      <c r="S984" s="152"/>
      <c r="T984" s="152"/>
      <c r="U984" s="152"/>
      <c r="V984" s="152"/>
      <c r="W984" s="152"/>
      <c r="X984" s="152"/>
      <c r="Y984" s="152"/>
      <c r="Z984" s="152"/>
      <c r="AA984" s="152"/>
      <c r="AB984" s="152"/>
    </row>
    <row r="985" spans="1:28" ht="26.25" customHeight="1" x14ac:dyDescent="0.25">
      <c r="A985" s="151"/>
      <c r="B985" s="152"/>
      <c r="C985" s="151"/>
      <c r="D985" s="153"/>
      <c r="E985" s="153"/>
      <c r="F985" s="153"/>
      <c r="G985" s="153"/>
      <c r="H985" s="152"/>
      <c r="I985" s="152"/>
      <c r="J985" s="151"/>
      <c r="K985" s="151"/>
      <c r="L985" s="151"/>
      <c r="M985" s="151"/>
      <c r="N985" s="154"/>
      <c r="O985" s="154"/>
      <c r="P985" s="154"/>
      <c r="Q985" s="154"/>
      <c r="R985" s="152"/>
      <c r="S985" s="152"/>
      <c r="T985" s="152"/>
      <c r="U985" s="152"/>
      <c r="V985" s="152"/>
      <c r="W985" s="152"/>
      <c r="X985" s="152"/>
      <c r="Y985" s="152"/>
      <c r="Z985" s="152"/>
      <c r="AA985" s="152"/>
      <c r="AB985" s="152"/>
    </row>
    <row r="986" spans="1:28" ht="26.25" customHeight="1" x14ac:dyDescent="0.25">
      <c r="A986" s="151"/>
      <c r="B986" s="152"/>
      <c r="C986" s="151"/>
      <c r="D986" s="153"/>
      <c r="E986" s="153"/>
      <c r="F986" s="153"/>
      <c r="G986" s="153"/>
      <c r="H986" s="152"/>
      <c r="I986" s="152"/>
      <c r="J986" s="151"/>
      <c r="K986" s="151"/>
      <c r="L986" s="151"/>
      <c r="M986" s="151"/>
      <c r="N986" s="154"/>
      <c r="O986" s="154"/>
      <c r="P986" s="154"/>
      <c r="Q986" s="154"/>
      <c r="R986" s="152"/>
      <c r="S986" s="152"/>
      <c r="T986" s="152"/>
      <c r="U986" s="152"/>
      <c r="V986" s="152"/>
      <c r="W986" s="152"/>
      <c r="X986" s="152"/>
      <c r="Y986" s="152"/>
      <c r="Z986" s="152"/>
      <c r="AA986" s="152"/>
      <c r="AB986" s="152"/>
    </row>
    <row r="987" spans="1:28" ht="26.25" customHeight="1" x14ac:dyDescent="0.25">
      <c r="A987" s="151"/>
      <c r="B987" s="152"/>
      <c r="C987" s="151"/>
      <c r="D987" s="153"/>
      <c r="E987" s="153"/>
      <c r="F987" s="153"/>
      <c r="G987" s="153"/>
      <c r="H987" s="152"/>
      <c r="I987" s="152"/>
      <c r="J987" s="151"/>
      <c r="K987" s="151"/>
      <c r="L987" s="151"/>
      <c r="M987" s="151"/>
      <c r="N987" s="154"/>
      <c r="O987" s="154"/>
      <c r="P987" s="154"/>
      <c r="Q987" s="154"/>
      <c r="R987" s="152"/>
      <c r="S987" s="152"/>
      <c r="T987" s="152"/>
      <c r="U987" s="152"/>
      <c r="V987" s="152"/>
      <c r="W987" s="152"/>
      <c r="X987" s="152"/>
      <c r="Y987" s="152"/>
      <c r="Z987" s="152"/>
      <c r="AA987" s="152"/>
      <c r="AB987" s="152"/>
    </row>
    <row r="988" spans="1:28" ht="26.25" customHeight="1" x14ac:dyDescent="0.25">
      <c r="A988" s="151"/>
      <c r="B988" s="152"/>
      <c r="C988" s="151"/>
      <c r="D988" s="153"/>
      <c r="E988" s="153"/>
      <c r="F988" s="153"/>
      <c r="G988" s="153"/>
      <c r="H988" s="152"/>
      <c r="I988" s="152"/>
      <c r="J988" s="151"/>
      <c r="K988" s="151"/>
      <c r="L988" s="151"/>
      <c r="M988" s="151"/>
      <c r="N988" s="154"/>
      <c r="O988" s="154"/>
      <c r="P988" s="154"/>
      <c r="Q988" s="154"/>
      <c r="R988" s="152"/>
      <c r="S988" s="152"/>
      <c r="T988" s="152"/>
      <c r="U988" s="152"/>
      <c r="V988" s="152"/>
      <c r="W988" s="152"/>
      <c r="X988" s="152"/>
      <c r="Y988" s="152"/>
      <c r="Z988" s="152"/>
      <c r="AA988" s="152"/>
      <c r="AB988" s="152"/>
    </row>
    <row r="989" spans="1:28" ht="26.25" customHeight="1" x14ac:dyDescent="0.25">
      <c r="A989" s="151"/>
      <c r="B989" s="152"/>
      <c r="C989" s="151"/>
      <c r="D989" s="153"/>
      <c r="E989" s="153"/>
      <c r="F989" s="153"/>
      <c r="G989" s="153"/>
      <c r="H989" s="152"/>
      <c r="I989" s="152"/>
      <c r="J989" s="151"/>
      <c r="K989" s="151"/>
      <c r="L989" s="151"/>
      <c r="M989" s="151"/>
      <c r="N989" s="154"/>
      <c r="O989" s="154"/>
      <c r="P989" s="154"/>
      <c r="Q989" s="154"/>
      <c r="R989" s="152"/>
      <c r="S989" s="152"/>
      <c r="T989" s="152"/>
      <c r="U989" s="152"/>
      <c r="V989" s="152"/>
      <c r="W989" s="152"/>
      <c r="X989" s="152"/>
      <c r="Y989" s="152"/>
      <c r="Z989" s="152"/>
      <c r="AA989" s="152"/>
      <c r="AB989" s="152"/>
    </row>
    <row r="990" spans="1:28" ht="26.25" customHeight="1" x14ac:dyDescent="0.25">
      <c r="A990" s="151"/>
      <c r="B990" s="152"/>
      <c r="C990" s="151"/>
      <c r="D990" s="153"/>
      <c r="E990" s="153"/>
      <c r="F990" s="153"/>
      <c r="G990" s="153"/>
      <c r="H990" s="152"/>
      <c r="I990" s="152"/>
      <c r="J990" s="151"/>
      <c r="K990" s="151"/>
      <c r="L990" s="151"/>
      <c r="M990" s="151"/>
      <c r="N990" s="154"/>
      <c r="O990" s="154"/>
      <c r="P990" s="154"/>
      <c r="Q990" s="154"/>
      <c r="R990" s="152"/>
      <c r="S990" s="152"/>
      <c r="T990" s="152"/>
      <c r="U990" s="152"/>
      <c r="V990" s="152"/>
      <c r="W990" s="152"/>
      <c r="X990" s="152"/>
      <c r="Y990" s="152"/>
      <c r="Z990" s="152"/>
      <c r="AA990" s="152"/>
      <c r="AB990" s="152"/>
    </row>
    <row r="991" spans="1:28" ht="26.25" customHeight="1" x14ac:dyDescent="0.25">
      <c r="A991" s="151"/>
      <c r="B991" s="152"/>
      <c r="C991" s="151"/>
      <c r="D991" s="153"/>
      <c r="E991" s="153"/>
      <c r="F991" s="153"/>
      <c r="G991" s="153"/>
      <c r="H991" s="152"/>
      <c r="I991" s="152"/>
      <c r="J991" s="151"/>
      <c r="K991" s="151"/>
      <c r="L991" s="151"/>
      <c r="M991" s="151"/>
      <c r="N991" s="154"/>
      <c r="O991" s="154"/>
      <c r="P991" s="154"/>
      <c r="Q991" s="154"/>
      <c r="R991" s="152"/>
      <c r="S991" s="152"/>
      <c r="T991" s="152"/>
      <c r="U991" s="152"/>
      <c r="V991" s="152"/>
      <c r="W991" s="152"/>
      <c r="X991" s="152"/>
      <c r="Y991" s="152"/>
      <c r="Z991" s="152"/>
      <c r="AA991" s="152"/>
      <c r="AB991" s="152"/>
    </row>
    <row r="992" spans="1:28" ht="26.25" customHeight="1" x14ac:dyDescent="0.25">
      <c r="A992" s="151"/>
      <c r="B992" s="152"/>
      <c r="C992" s="151"/>
      <c r="D992" s="153"/>
      <c r="E992" s="153"/>
      <c r="F992" s="153"/>
      <c r="G992" s="153"/>
      <c r="H992" s="152"/>
      <c r="I992" s="152"/>
      <c r="J992" s="151"/>
      <c r="K992" s="151"/>
      <c r="L992" s="151"/>
      <c r="M992" s="151"/>
      <c r="N992" s="154"/>
      <c r="O992" s="154"/>
      <c r="P992" s="154"/>
      <c r="Q992" s="154"/>
      <c r="R992" s="152"/>
      <c r="S992" s="152"/>
      <c r="T992" s="152"/>
      <c r="U992" s="152"/>
      <c r="V992" s="152"/>
      <c r="W992" s="152"/>
      <c r="X992" s="152"/>
      <c r="Y992" s="152"/>
      <c r="Z992" s="152"/>
      <c r="AA992" s="152"/>
      <c r="AB992" s="152"/>
    </row>
    <row r="993" spans="1:28" ht="26.25" customHeight="1" x14ac:dyDescent="0.25">
      <c r="A993" s="151"/>
      <c r="B993" s="152"/>
      <c r="C993" s="151"/>
      <c r="D993" s="153"/>
      <c r="E993" s="153"/>
      <c r="F993" s="153"/>
      <c r="G993" s="153"/>
      <c r="H993" s="152"/>
      <c r="I993" s="152"/>
      <c r="J993" s="151"/>
      <c r="K993" s="151"/>
      <c r="L993" s="151"/>
      <c r="M993" s="151"/>
      <c r="N993" s="154"/>
      <c r="O993" s="154"/>
      <c r="P993" s="154"/>
      <c r="Q993" s="154"/>
      <c r="R993" s="152"/>
      <c r="S993" s="152"/>
      <c r="T993" s="152"/>
      <c r="U993" s="152"/>
      <c r="V993" s="152"/>
      <c r="W993" s="152"/>
      <c r="X993" s="152"/>
      <c r="Y993" s="152"/>
      <c r="Z993" s="152"/>
      <c r="AA993" s="152"/>
      <c r="AB993" s="152"/>
    </row>
    <row r="994" spans="1:28" ht="26.25" customHeight="1" x14ac:dyDescent="0.25">
      <c r="A994" s="151"/>
      <c r="B994" s="152"/>
      <c r="C994" s="151"/>
      <c r="D994" s="153"/>
      <c r="E994" s="153"/>
      <c r="F994" s="153"/>
      <c r="G994" s="153"/>
      <c r="H994" s="152"/>
      <c r="I994" s="152"/>
      <c r="J994" s="151"/>
      <c r="K994" s="151"/>
      <c r="L994" s="151"/>
      <c r="M994" s="151"/>
      <c r="N994" s="154"/>
      <c r="O994" s="154"/>
      <c r="P994" s="154"/>
      <c r="Q994" s="154"/>
      <c r="R994" s="152"/>
      <c r="S994" s="152"/>
      <c r="T994" s="152"/>
      <c r="U994" s="152"/>
      <c r="V994" s="152"/>
      <c r="W994" s="152"/>
      <c r="X994" s="152"/>
      <c r="Y994" s="152"/>
      <c r="Z994" s="152"/>
      <c r="AA994" s="152"/>
      <c r="AB994" s="152"/>
    </row>
    <row r="995" spans="1:28" ht="26.25" customHeight="1" x14ac:dyDescent="0.25">
      <c r="A995" s="151"/>
      <c r="B995" s="152"/>
      <c r="C995" s="151"/>
      <c r="D995" s="153"/>
      <c r="E995" s="153"/>
      <c r="F995" s="153"/>
      <c r="G995" s="153"/>
      <c r="H995" s="152"/>
      <c r="I995" s="152"/>
      <c r="J995" s="151"/>
      <c r="K995" s="151"/>
      <c r="L995" s="151"/>
      <c r="M995" s="151"/>
      <c r="N995" s="154"/>
      <c r="O995" s="154"/>
      <c r="P995" s="154"/>
      <c r="Q995" s="154"/>
      <c r="R995" s="152"/>
      <c r="S995" s="152"/>
      <c r="T995" s="152"/>
      <c r="U995" s="152"/>
      <c r="V995" s="152"/>
      <c r="W995" s="152"/>
      <c r="X995" s="152"/>
      <c r="Y995" s="152"/>
      <c r="Z995" s="152"/>
      <c r="AA995" s="152"/>
      <c r="AB995" s="152"/>
    </row>
    <row r="996" spans="1:28" ht="26.25" customHeight="1" x14ac:dyDescent="0.25">
      <c r="A996" s="151"/>
      <c r="B996" s="152"/>
      <c r="C996" s="151"/>
      <c r="D996" s="153"/>
      <c r="E996" s="153"/>
      <c r="F996" s="153"/>
      <c r="G996" s="153"/>
      <c r="H996" s="152"/>
      <c r="I996" s="152"/>
      <c r="J996" s="151"/>
      <c r="K996" s="151"/>
      <c r="L996" s="151"/>
      <c r="M996" s="151"/>
      <c r="N996" s="154"/>
      <c r="O996" s="154"/>
      <c r="P996" s="154"/>
      <c r="Q996" s="154"/>
      <c r="R996" s="152"/>
      <c r="S996" s="152"/>
      <c r="T996" s="152"/>
      <c r="U996" s="152"/>
      <c r="V996" s="152"/>
      <c r="W996" s="152"/>
      <c r="X996" s="152"/>
      <c r="Y996" s="152"/>
      <c r="Z996" s="152"/>
      <c r="AA996" s="152"/>
      <c r="AB996" s="152"/>
    </row>
    <row r="997" spans="1:28" ht="26.25" customHeight="1" x14ac:dyDescent="0.25">
      <c r="A997" s="151"/>
      <c r="B997" s="152"/>
      <c r="C997" s="151"/>
      <c r="D997" s="153"/>
      <c r="E997" s="153"/>
      <c r="F997" s="153"/>
      <c r="G997" s="153"/>
      <c r="H997" s="152"/>
      <c r="I997" s="152"/>
      <c r="J997" s="151"/>
      <c r="K997" s="151"/>
      <c r="L997" s="151"/>
      <c r="M997" s="151"/>
      <c r="N997" s="154"/>
      <c r="O997" s="154"/>
      <c r="P997" s="154"/>
      <c r="Q997" s="154"/>
      <c r="R997" s="152"/>
      <c r="S997" s="152"/>
      <c r="T997" s="152"/>
      <c r="U997" s="152"/>
      <c r="V997" s="152"/>
      <c r="W997" s="152"/>
      <c r="X997" s="152"/>
      <c r="Y997" s="152"/>
      <c r="Z997" s="152"/>
      <c r="AA997" s="152"/>
      <c r="AB997" s="152"/>
    </row>
    <row r="998" spans="1:28" ht="26.25" customHeight="1" x14ac:dyDescent="0.25">
      <c r="A998" s="151"/>
      <c r="B998" s="152"/>
      <c r="C998" s="151"/>
      <c r="D998" s="153"/>
      <c r="E998" s="153"/>
      <c r="F998" s="153"/>
      <c r="G998" s="153"/>
      <c r="H998" s="152"/>
      <c r="I998" s="152"/>
      <c r="J998" s="151"/>
      <c r="K998" s="151"/>
      <c r="L998" s="151"/>
      <c r="M998" s="151"/>
      <c r="N998" s="154"/>
      <c r="O998" s="154"/>
      <c r="P998" s="154"/>
      <c r="Q998" s="154"/>
      <c r="R998" s="152"/>
      <c r="S998" s="152"/>
      <c r="T998" s="152"/>
      <c r="U998" s="152"/>
      <c r="V998" s="152"/>
      <c r="W998" s="152"/>
      <c r="X998" s="152"/>
      <c r="Y998" s="152"/>
      <c r="Z998" s="152"/>
      <c r="AA998" s="152"/>
      <c r="AB998" s="152"/>
    </row>
    <row r="999" spans="1:28" ht="26.25" customHeight="1" x14ac:dyDescent="0.25">
      <c r="A999" s="151"/>
      <c r="B999" s="152"/>
      <c r="C999" s="151"/>
      <c r="D999" s="153"/>
      <c r="E999" s="153"/>
      <c r="F999" s="153"/>
      <c r="G999" s="153"/>
      <c r="H999" s="152"/>
      <c r="I999" s="152"/>
      <c r="J999" s="151"/>
      <c r="K999" s="151"/>
      <c r="L999" s="151"/>
      <c r="M999" s="151"/>
      <c r="N999" s="154"/>
      <c r="O999" s="154"/>
      <c r="P999" s="154"/>
      <c r="Q999" s="154"/>
      <c r="R999" s="152"/>
      <c r="S999" s="152"/>
      <c r="T999" s="152"/>
      <c r="U999" s="152"/>
      <c r="V999" s="152"/>
      <c r="W999" s="152"/>
      <c r="X999" s="152"/>
      <c r="Y999" s="152"/>
      <c r="Z999" s="152"/>
      <c r="AA999" s="152"/>
      <c r="AB999" s="152"/>
    </row>
  </sheetData>
  <mergeCells count="11">
    <mergeCell ref="C7:E7"/>
    <mergeCell ref="B28:C28"/>
    <mergeCell ref="K28:L28"/>
    <mergeCell ref="B29:C29"/>
    <mergeCell ref="K29:L29"/>
    <mergeCell ref="C1:L2"/>
    <mergeCell ref="M1:Q2"/>
    <mergeCell ref="C3:L4"/>
    <mergeCell ref="M3:Q4"/>
    <mergeCell ref="C5:L6"/>
    <mergeCell ref="M5:Q6"/>
  </mergeCells>
  <printOptions horizontalCentered="1" verticalCentered="1"/>
  <pageMargins left="0.19685039370078741" right="0.19685039370078741" top="0.55118110236220474" bottom="0.74803149606299213" header="0" footer="0"/>
  <pageSetup paperSize="14" orientation="landscape"/>
  <headerFooter>
    <oddFooter>&amp;RPágina &amp;P de</oddFooter>
  </headerFooter>
  <drawing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D24"/>
  <sheetViews>
    <sheetView zoomScaleNormal="100" workbookViewId="0">
      <selection activeCell="B10" sqref="B10"/>
    </sheetView>
  </sheetViews>
  <sheetFormatPr baseColWidth="10" defaultColWidth="8.85546875" defaultRowHeight="26.25" customHeight="1" x14ac:dyDescent="0.25"/>
  <cols>
    <col min="1" max="1" width="4.7109375" style="120" customWidth="1"/>
    <col min="2" max="2" width="40.7109375" style="121" customWidth="1"/>
    <col min="3" max="3" width="40.7109375" style="120" customWidth="1"/>
    <col min="4" max="5" width="30.7109375" style="120" customWidth="1"/>
    <col min="6" max="7" width="30.7109375" style="122" customWidth="1"/>
    <col min="8" max="9" width="30.7109375" style="121" customWidth="1"/>
    <col min="10" max="13" width="30.7109375" style="120" customWidth="1"/>
    <col min="14" max="15" width="30.7109375" style="123" customWidth="1"/>
    <col min="16" max="16" width="255.5703125" style="123" customWidth="1"/>
    <col min="17" max="17" width="20.140625" style="123" hidden="1" customWidth="1"/>
    <col min="18" max="16384" width="8.85546875" style="121"/>
  </cols>
  <sheetData>
    <row r="1" spans="1:82" s="109" customFormat="1" ht="20.100000000000001" customHeight="1" x14ac:dyDescent="0.25">
      <c r="B1" s="110"/>
      <c r="C1" s="478" t="s">
        <v>0</v>
      </c>
      <c r="D1" s="478"/>
      <c r="E1" s="478"/>
      <c r="F1" s="478"/>
      <c r="G1" s="478"/>
      <c r="H1" s="478"/>
      <c r="I1" s="478"/>
      <c r="J1" s="478"/>
      <c r="K1" s="478"/>
      <c r="L1" s="478"/>
      <c r="M1" s="439" t="s">
        <v>330</v>
      </c>
      <c r="N1" s="439"/>
      <c r="O1" s="439"/>
      <c r="P1" s="439"/>
      <c r="Q1" s="439"/>
      <c r="R1" s="8"/>
      <c r="S1" s="111"/>
      <c r="T1" s="111"/>
      <c r="U1" s="112"/>
      <c r="V1" s="113"/>
      <c r="W1" s="114"/>
      <c r="X1" s="8"/>
      <c r="Y1" s="8"/>
      <c r="Z1" s="112"/>
      <c r="AA1" s="115"/>
      <c r="AB1" s="116"/>
      <c r="AC1" s="116"/>
      <c r="AD1" s="112"/>
      <c r="AE1" s="117"/>
      <c r="AF1" s="8"/>
      <c r="AG1" s="117"/>
      <c r="AH1" s="118"/>
      <c r="AI1" s="14"/>
      <c r="AJ1" s="14"/>
      <c r="AK1" s="112"/>
      <c r="AL1" s="8"/>
      <c r="AM1" s="8"/>
      <c r="AN1" s="8"/>
      <c r="AO1" s="8"/>
      <c r="AP1" s="8"/>
      <c r="AQ1" s="8"/>
      <c r="AR1" s="112"/>
      <c r="AS1" s="117"/>
      <c r="AT1" s="8"/>
      <c r="AU1" s="117"/>
      <c r="AV1" s="8"/>
      <c r="AW1" s="112"/>
      <c r="AX1" s="112"/>
      <c r="AY1" s="112"/>
      <c r="AZ1" s="112"/>
      <c r="BA1" s="112"/>
      <c r="BB1" s="112"/>
      <c r="BC1" s="112"/>
      <c r="BD1" s="112"/>
      <c r="BE1" s="112"/>
      <c r="BF1" s="112"/>
      <c r="BG1" s="112"/>
      <c r="BH1" s="112"/>
      <c r="BI1" s="112"/>
      <c r="BJ1" s="112"/>
      <c r="BK1" s="112"/>
      <c r="BL1" s="112"/>
      <c r="BM1" s="112"/>
      <c r="BN1" s="112"/>
      <c r="BO1" s="112"/>
      <c r="BP1" s="112"/>
      <c r="BQ1" s="112"/>
      <c r="BR1" s="112"/>
      <c r="BS1" s="112"/>
      <c r="BT1" s="112"/>
      <c r="BU1" s="112"/>
      <c r="BV1" s="112"/>
      <c r="BW1" s="112"/>
      <c r="BX1" s="112"/>
      <c r="BY1" s="112"/>
      <c r="BZ1" s="112"/>
      <c r="CA1" s="112"/>
      <c r="CB1" s="112"/>
      <c r="CC1" s="112"/>
      <c r="CD1" s="112"/>
    </row>
    <row r="2" spans="1:82" s="109" customFormat="1" ht="20.100000000000001" customHeight="1" x14ac:dyDescent="0.25">
      <c r="B2" s="119"/>
      <c r="C2" s="478"/>
      <c r="D2" s="478"/>
      <c r="E2" s="478"/>
      <c r="F2" s="478"/>
      <c r="G2" s="478"/>
      <c r="H2" s="478"/>
      <c r="I2" s="478"/>
      <c r="J2" s="478"/>
      <c r="K2" s="478"/>
      <c r="L2" s="478"/>
      <c r="M2" s="439"/>
      <c r="N2" s="439"/>
      <c r="O2" s="439"/>
      <c r="P2" s="439"/>
      <c r="Q2" s="439"/>
      <c r="R2" s="8"/>
      <c r="S2" s="111"/>
      <c r="T2" s="111"/>
      <c r="U2" s="112"/>
      <c r="V2" s="113"/>
      <c r="W2" s="114"/>
      <c r="X2" s="8"/>
      <c r="Y2" s="8"/>
      <c r="Z2" s="112"/>
      <c r="AA2" s="115"/>
      <c r="AB2" s="116"/>
      <c r="AC2" s="116"/>
      <c r="AD2" s="112"/>
      <c r="AE2" s="117"/>
      <c r="AF2" s="8"/>
      <c r="AG2" s="117"/>
      <c r="AH2" s="118"/>
      <c r="AI2" s="14"/>
      <c r="AJ2" s="14"/>
      <c r="AK2" s="112"/>
      <c r="AL2" s="8"/>
      <c r="AM2" s="8"/>
      <c r="AN2" s="8"/>
      <c r="AO2" s="8"/>
      <c r="AP2" s="8"/>
      <c r="AQ2" s="8"/>
      <c r="AR2" s="112"/>
      <c r="AS2" s="117"/>
      <c r="AT2" s="8"/>
      <c r="AU2" s="117"/>
      <c r="AV2" s="8"/>
      <c r="AW2" s="112"/>
      <c r="AX2" s="112"/>
      <c r="AY2" s="112"/>
      <c r="AZ2" s="112"/>
      <c r="BA2" s="112"/>
      <c r="BB2" s="112"/>
      <c r="BC2" s="112"/>
      <c r="BD2" s="112"/>
      <c r="BE2" s="112"/>
      <c r="BF2" s="112"/>
      <c r="BG2" s="112"/>
      <c r="BH2" s="112"/>
      <c r="BI2" s="112"/>
      <c r="BJ2" s="112"/>
      <c r="BK2" s="112"/>
      <c r="BL2" s="112"/>
      <c r="BM2" s="112"/>
      <c r="BN2" s="112"/>
      <c r="BO2" s="112"/>
      <c r="BP2" s="112"/>
      <c r="BQ2" s="112"/>
      <c r="BR2" s="112"/>
      <c r="BS2" s="112"/>
      <c r="BT2" s="112"/>
      <c r="BU2" s="112"/>
      <c r="BV2" s="112"/>
      <c r="BW2" s="112"/>
      <c r="BX2" s="112"/>
      <c r="BY2" s="112"/>
      <c r="BZ2" s="112"/>
      <c r="CA2" s="112"/>
      <c r="CB2" s="112"/>
      <c r="CC2" s="112"/>
      <c r="CD2" s="112"/>
    </row>
    <row r="3" spans="1:82" s="109" customFormat="1" ht="20.100000000000001" customHeight="1" x14ac:dyDescent="0.25">
      <c r="B3" s="119"/>
      <c r="C3" s="428" t="s">
        <v>1</v>
      </c>
      <c r="D3" s="429"/>
      <c r="E3" s="429"/>
      <c r="F3" s="429"/>
      <c r="G3" s="429"/>
      <c r="H3" s="429"/>
      <c r="I3" s="429"/>
      <c r="J3" s="429"/>
      <c r="K3" s="429"/>
      <c r="L3" s="440"/>
      <c r="M3" s="439" t="s">
        <v>278</v>
      </c>
      <c r="N3" s="439"/>
      <c r="O3" s="439"/>
      <c r="P3" s="439"/>
      <c r="Q3" s="439"/>
      <c r="R3" s="8"/>
      <c r="S3" s="111"/>
      <c r="T3" s="111"/>
      <c r="U3" s="112"/>
      <c r="V3" s="113"/>
      <c r="W3" s="114"/>
      <c r="X3" s="8"/>
      <c r="Y3" s="8"/>
      <c r="Z3" s="112"/>
      <c r="AA3" s="115"/>
      <c r="AB3" s="115"/>
      <c r="AC3" s="115"/>
      <c r="AD3" s="112"/>
      <c r="AE3" s="117"/>
      <c r="AF3" s="8"/>
      <c r="AG3" s="117"/>
      <c r="AH3" s="118"/>
      <c r="AI3" s="14"/>
      <c r="AJ3" s="14"/>
      <c r="AK3" s="112"/>
      <c r="AL3" s="8"/>
      <c r="AM3" s="8"/>
      <c r="AN3" s="8"/>
      <c r="AO3" s="8"/>
      <c r="AP3" s="8"/>
      <c r="AQ3" s="8"/>
      <c r="AR3" s="112"/>
      <c r="AS3" s="117"/>
      <c r="AT3" s="8"/>
      <c r="AU3" s="117"/>
      <c r="AV3" s="8"/>
      <c r="AW3" s="112"/>
      <c r="AX3" s="112"/>
      <c r="AY3" s="112"/>
      <c r="AZ3" s="112"/>
      <c r="BA3" s="112"/>
      <c r="BB3" s="112"/>
      <c r="BC3" s="112"/>
      <c r="BD3" s="112"/>
      <c r="BE3" s="112"/>
      <c r="BF3" s="112"/>
      <c r="BG3" s="112"/>
      <c r="BH3" s="112"/>
      <c r="BI3" s="112"/>
      <c r="BJ3" s="112"/>
      <c r="BK3" s="112"/>
      <c r="BL3" s="112"/>
      <c r="BM3" s="112"/>
      <c r="BN3" s="112"/>
      <c r="BO3" s="112"/>
      <c r="BP3" s="112"/>
      <c r="BQ3" s="112"/>
      <c r="BR3" s="112"/>
      <c r="BS3" s="112"/>
      <c r="BT3" s="112"/>
      <c r="BU3" s="112"/>
      <c r="BV3" s="112"/>
      <c r="BW3" s="112"/>
      <c r="BX3" s="112"/>
      <c r="BY3" s="112"/>
      <c r="BZ3" s="112"/>
      <c r="CA3" s="112"/>
      <c r="CB3" s="112"/>
      <c r="CC3" s="112"/>
      <c r="CD3" s="112"/>
    </row>
    <row r="4" spans="1:82" s="109" customFormat="1" ht="20.100000000000001" customHeight="1" x14ac:dyDescent="0.25">
      <c r="B4" s="119"/>
      <c r="C4" s="441"/>
      <c r="D4" s="442"/>
      <c r="E4" s="442"/>
      <c r="F4" s="442"/>
      <c r="G4" s="442"/>
      <c r="H4" s="442"/>
      <c r="I4" s="442"/>
      <c r="J4" s="442"/>
      <c r="K4" s="442"/>
      <c r="L4" s="443"/>
      <c r="M4" s="439"/>
      <c r="N4" s="439"/>
      <c r="O4" s="439"/>
      <c r="P4" s="439"/>
      <c r="Q4" s="439"/>
      <c r="R4" s="8"/>
      <c r="S4" s="111"/>
      <c r="T4" s="111"/>
      <c r="U4" s="112"/>
      <c r="V4" s="113"/>
      <c r="W4" s="114"/>
      <c r="X4" s="8"/>
      <c r="Y4" s="8"/>
      <c r="Z4" s="112"/>
      <c r="AA4" s="115"/>
      <c r="AB4" s="112"/>
      <c r="AC4" s="115"/>
      <c r="AD4" s="112"/>
      <c r="AE4" s="117"/>
      <c r="AF4" s="8"/>
      <c r="AG4" s="117"/>
      <c r="AH4" s="118"/>
      <c r="AI4" s="14"/>
      <c r="AJ4" s="14"/>
      <c r="AK4" s="112"/>
      <c r="AL4" s="8"/>
      <c r="AM4" s="8"/>
      <c r="AN4" s="8"/>
      <c r="AO4" s="8"/>
      <c r="AP4" s="8"/>
      <c r="AQ4" s="8"/>
      <c r="AR4" s="112"/>
      <c r="AS4" s="117"/>
      <c r="AT4" s="8"/>
      <c r="AU4" s="117"/>
      <c r="AV4" s="8"/>
      <c r="AW4" s="112"/>
      <c r="AX4" s="112"/>
      <c r="AY4" s="112"/>
      <c r="AZ4" s="112"/>
      <c r="BA4" s="112"/>
      <c r="BB4" s="112"/>
      <c r="BC4" s="112"/>
      <c r="BD4" s="112"/>
      <c r="BE4" s="112"/>
      <c r="BF4" s="112"/>
      <c r="BG4" s="112"/>
      <c r="BH4" s="112"/>
      <c r="BI4" s="112"/>
      <c r="BJ4" s="112"/>
      <c r="BK4" s="112"/>
      <c r="BL4" s="112"/>
      <c r="BM4" s="112"/>
      <c r="BN4" s="112"/>
      <c r="BO4" s="112"/>
      <c r="BP4" s="112"/>
      <c r="BQ4" s="112"/>
      <c r="BR4" s="112"/>
      <c r="BS4" s="112"/>
      <c r="BT4" s="112"/>
      <c r="BU4" s="112"/>
      <c r="BV4" s="112"/>
      <c r="BW4" s="112"/>
      <c r="BX4" s="112"/>
      <c r="BY4" s="112"/>
      <c r="BZ4" s="112"/>
      <c r="CA4" s="112"/>
      <c r="CB4" s="112"/>
      <c r="CC4" s="112"/>
      <c r="CD4" s="112"/>
    </row>
    <row r="5" spans="1:82" s="109" customFormat="1" ht="20.100000000000001" customHeight="1" x14ac:dyDescent="0.25">
      <c r="B5" s="119"/>
      <c r="C5" s="428" t="s">
        <v>378</v>
      </c>
      <c r="D5" s="429"/>
      <c r="E5" s="429"/>
      <c r="F5" s="429"/>
      <c r="G5" s="429"/>
      <c r="H5" s="429"/>
      <c r="I5" s="429"/>
      <c r="J5" s="429"/>
      <c r="K5" s="429"/>
      <c r="L5" s="440"/>
      <c r="M5" s="439" t="s">
        <v>391</v>
      </c>
      <c r="N5" s="439"/>
      <c r="O5" s="439"/>
      <c r="P5" s="439"/>
      <c r="Q5" s="439"/>
      <c r="R5" s="8"/>
      <c r="S5" s="111"/>
      <c r="T5" s="111"/>
      <c r="U5" s="112"/>
      <c r="V5" s="113"/>
      <c r="W5" s="114"/>
      <c r="X5" s="8"/>
      <c r="Y5" s="8"/>
      <c r="Z5" s="112"/>
      <c r="AA5" s="115"/>
      <c r="AB5" s="112"/>
      <c r="AC5" s="112"/>
      <c r="AD5" s="112"/>
      <c r="AE5" s="116"/>
      <c r="AF5" s="112"/>
      <c r="AG5" s="117"/>
      <c r="AH5" s="118"/>
      <c r="AI5" s="14"/>
      <c r="AJ5" s="14"/>
      <c r="AK5" s="112"/>
      <c r="AL5" s="8"/>
      <c r="AM5" s="8"/>
      <c r="AN5" s="8"/>
      <c r="AO5" s="8"/>
      <c r="AP5" s="8"/>
      <c r="AQ5" s="8"/>
      <c r="AR5" s="112"/>
      <c r="AS5" s="112"/>
      <c r="AT5" s="112"/>
      <c r="AU5" s="117"/>
      <c r="AV5" s="8"/>
      <c r="AW5" s="112"/>
      <c r="AX5" s="112"/>
      <c r="AY5" s="112"/>
      <c r="AZ5" s="112"/>
      <c r="BA5" s="112"/>
      <c r="BB5" s="112"/>
      <c r="BC5" s="112"/>
      <c r="BD5" s="112"/>
      <c r="BE5" s="112"/>
      <c r="BF5" s="112"/>
      <c r="BG5" s="112"/>
      <c r="BH5" s="112"/>
      <c r="BI5" s="112"/>
      <c r="BJ5" s="112"/>
      <c r="BK5" s="112"/>
      <c r="BL5" s="112"/>
      <c r="BM5" s="112"/>
      <c r="BN5" s="112"/>
      <c r="BO5" s="112"/>
      <c r="BP5" s="112"/>
      <c r="BQ5" s="112"/>
      <c r="BR5" s="112"/>
      <c r="BS5" s="112"/>
      <c r="BT5" s="112"/>
      <c r="BU5" s="112"/>
      <c r="BV5" s="112"/>
      <c r="BW5" s="112"/>
      <c r="BX5" s="112"/>
      <c r="BY5" s="112"/>
      <c r="BZ5" s="112"/>
      <c r="CA5" s="112"/>
      <c r="CB5" s="112"/>
      <c r="CC5" s="112"/>
      <c r="CD5" s="112"/>
    </row>
    <row r="6" spans="1:82" s="109" customFormat="1" ht="20.100000000000001" customHeight="1" x14ac:dyDescent="0.25">
      <c r="B6" s="119"/>
      <c r="C6" s="441"/>
      <c r="D6" s="442"/>
      <c r="E6" s="442"/>
      <c r="F6" s="442"/>
      <c r="G6" s="442"/>
      <c r="H6" s="442"/>
      <c r="I6" s="442"/>
      <c r="J6" s="442"/>
      <c r="K6" s="442"/>
      <c r="L6" s="443"/>
      <c r="M6" s="439"/>
      <c r="N6" s="439"/>
      <c r="O6" s="439"/>
      <c r="P6" s="439"/>
      <c r="Q6" s="439"/>
      <c r="R6" s="112"/>
      <c r="S6" s="112"/>
      <c r="T6" s="112"/>
      <c r="U6" s="112"/>
      <c r="V6" s="112"/>
      <c r="W6" s="112"/>
      <c r="X6" s="112"/>
      <c r="Y6" s="112"/>
      <c r="Z6" s="112"/>
      <c r="AA6" s="115"/>
      <c r="AB6" s="112"/>
      <c r="AC6" s="112"/>
      <c r="AD6" s="112"/>
      <c r="AE6" s="116"/>
      <c r="AF6" s="112"/>
      <c r="AG6" s="117"/>
      <c r="AH6" s="118"/>
      <c r="AI6" s="14"/>
      <c r="AJ6" s="14"/>
      <c r="AK6" s="112"/>
      <c r="AL6" s="8"/>
      <c r="AM6" s="8"/>
      <c r="AN6" s="8"/>
      <c r="AO6" s="8"/>
      <c r="AP6" s="8"/>
      <c r="AQ6" s="8"/>
      <c r="AR6" s="112"/>
      <c r="AS6" s="112"/>
      <c r="AT6" s="112"/>
      <c r="AU6" s="117"/>
      <c r="AV6" s="8"/>
      <c r="AW6" s="112"/>
      <c r="AX6" s="112"/>
      <c r="AY6" s="112"/>
      <c r="AZ6" s="112"/>
      <c r="BA6" s="112"/>
      <c r="BB6" s="112"/>
      <c r="BC6" s="112"/>
      <c r="BD6" s="112"/>
      <c r="BE6" s="112"/>
      <c r="BF6" s="112"/>
      <c r="BG6" s="112"/>
      <c r="BH6" s="112"/>
      <c r="BI6" s="112"/>
      <c r="BJ6" s="112"/>
      <c r="BK6" s="112"/>
      <c r="BL6" s="112"/>
      <c r="BM6" s="112"/>
      <c r="BN6" s="112"/>
      <c r="BO6" s="112"/>
      <c r="BP6" s="112"/>
      <c r="BQ6" s="112"/>
      <c r="BR6" s="112"/>
      <c r="BS6" s="112"/>
      <c r="BT6" s="112"/>
      <c r="BU6" s="112"/>
      <c r="BV6" s="112"/>
      <c r="BW6" s="112"/>
      <c r="BX6" s="112"/>
      <c r="BY6" s="112"/>
      <c r="BZ6" s="112"/>
      <c r="CA6" s="112"/>
      <c r="CB6" s="112"/>
      <c r="CC6" s="112"/>
      <c r="CD6" s="112"/>
    </row>
    <row r="7" spans="1:82" s="109" customFormat="1" ht="20.100000000000001" customHeight="1" x14ac:dyDescent="0.25">
      <c r="B7" s="16" t="s">
        <v>2</v>
      </c>
      <c r="C7" s="464" t="s">
        <v>320</v>
      </c>
      <c r="D7" s="465"/>
      <c r="E7" s="465"/>
      <c r="F7" s="479"/>
      <c r="G7" s="479"/>
      <c r="H7" s="479"/>
      <c r="I7" s="479"/>
      <c r="J7" s="479"/>
      <c r="K7" s="479"/>
      <c r="L7" s="479"/>
      <c r="M7" s="17"/>
      <c r="N7" s="17"/>
      <c r="O7" s="17"/>
      <c r="P7" s="17"/>
      <c r="Q7" s="181"/>
      <c r="R7" s="112"/>
      <c r="S7" s="112"/>
      <c r="T7" s="112"/>
      <c r="U7" s="112"/>
      <c r="V7" s="112"/>
      <c r="W7" s="112"/>
      <c r="X7" s="112"/>
      <c r="Y7" s="112"/>
      <c r="Z7" s="112"/>
      <c r="AA7" s="115"/>
      <c r="AB7" s="112"/>
      <c r="AC7" s="112"/>
      <c r="AD7" s="112"/>
      <c r="AE7" s="116"/>
      <c r="AF7" s="112"/>
      <c r="AG7" s="117"/>
      <c r="AH7" s="118"/>
      <c r="AI7" s="14"/>
      <c r="AJ7" s="14"/>
      <c r="AK7" s="112"/>
      <c r="AL7" s="8"/>
      <c r="AM7" s="8"/>
      <c r="AN7" s="8"/>
      <c r="AO7" s="8"/>
      <c r="AP7" s="8"/>
      <c r="AQ7" s="8"/>
      <c r="AR7" s="112"/>
      <c r="AS7" s="112"/>
      <c r="AT7" s="112"/>
      <c r="AU7" s="117"/>
      <c r="AV7" s="8"/>
      <c r="AW7" s="112"/>
      <c r="AX7" s="112"/>
      <c r="AY7" s="112"/>
      <c r="AZ7" s="112"/>
      <c r="BA7" s="112"/>
      <c r="BB7" s="112"/>
      <c r="BC7" s="112"/>
      <c r="BD7" s="112"/>
      <c r="BE7" s="112"/>
      <c r="BF7" s="112"/>
      <c r="BG7" s="112"/>
      <c r="BH7" s="112"/>
      <c r="BI7" s="112"/>
      <c r="BJ7" s="112"/>
      <c r="BK7" s="112"/>
      <c r="BL7" s="112"/>
      <c r="BM7" s="112"/>
      <c r="BN7" s="112"/>
      <c r="BO7" s="112"/>
      <c r="BP7" s="112"/>
      <c r="BQ7" s="112"/>
      <c r="BR7" s="112"/>
      <c r="BS7" s="112"/>
      <c r="BT7" s="112"/>
      <c r="BU7" s="112"/>
      <c r="BV7" s="112"/>
      <c r="BW7" s="112"/>
      <c r="BX7" s="112"/>
      <c r="BY7" s="112"/>
      <c r="BZ7" s="112"/>
      <c r="CA7" s="112"/>
      <c r="CB7" s="112"/>
      <c r="CC7" s="112"/>
      <c r="CD7" s="112"/>
    </row>
    <row r="8" spans="1:82" ht="39.950000000000003" customHeight="1" x14ac:dyDescent="0.25"/>
    <row r="9" spans="1:82" s="191" customFormat="1" ht="49.5" customHeight="1" x14ac:dyDescent="0.25">
      <c r="A9" s="190"/>
      <c r="B9" s="192" t="s">
        <v>3</v>
      </c>
      <c r="C9" s="192" t="s">
        <v>4</v>
      </c>
      <c r="D9" s="195" t="s">
        <v>332</v>
      </c>
      <c r="E9" s="195" t="s">
        <v>333</v>
      </c>
      <c r="F9" s="195" t="s">
        <v>334</v>
      </c>
      <c r="G9" s="195" t="s">
        <v>335</v>
      </c>
      <c r="H9" s="195" t="s">
        <v>336</v>
      </c>
      <c r="I9" s="195" t="s">
        <v>337</v>
      </c>
      <c r="J9" s="195" t="s">
        <v>338</v>
      </c>
      <c r="K9" s="195" t="s">
        <v>339</v>
      </c>
      <c r="L9" s="195" t="s">
        <v>383</v>
      </c>
      <c r="M9" s="195" t="s">
        <v>340</v>
      </c>
      <c r="N9" s="195" t="s">
        <v>341</v>
      </c>
      <c r="O9" s="195" t="s">
        <v>342</v>
      </c>
      <c r="P9" s="195" t="s">
        <v>389</v>
      </c>
      <c r="Q9" s="195" t="s">
        <v>343</v>
      </c>
    </row>
    <row r="10" spans="1:82" s="125" customFormat="1" ht="348.75" x14ac:dyDescent="0.25">
      <c r="A10" s="124">
        <v>1</v>
      </c>
      <c r="B10" s="218" t="s">
        <v>368</v>
      </c>
      <c r="C10" s="218" t="s">
        <v>128</v>
      </c>
      <c r="D10" s="161" t="s">
        <v>351</v>
      </c>
      <c r="E10" s="161" t="s">
        <v>189</v>
      </c>
      <c r="F10" s="161" t="s">
        <v>188</v>
      </c>
      <c r="G10" s="161">
        <v>20</v>
      </c>
      <c r="H10" s="161" t="s">
        <v>7</v>
      </c>
      <c r="I10" s="161" t="s">
        <v>11</v>
      </c>
      <c r="J10" s="166">
        <v>43132</v>
      </c>
      <c r="K10" s="166">
        <v>43344</v>
      </c>
      <c r="L10" s="167" t="s">
        <v>90</v>
      </c>
      <c r="M10" s="161" t="s">
        <v>129</v>
      </c>
      <c r="N10" s="167" t="s">
        <v>130</v>
      </c>
      <c r="O10" s="408">
        <v>0.86499999999999999</v>
      </c>
      <c r="P10" s="382" t="s">
        <v>418</v>
      </c>
      <c r="Q10" s="168"/>
    </row>
    <row r="11" spans="1:82" s="125" customFormat="1" ht="342" customHeight="1" x14ac:dyDescent="0.25">
      <c r="A11" s="124">
        <v>2</v>
      </c>
      <c r="B11" s="218" t="s">
        <v>368</v>
      </c>
      <c r="C11" s="218" t="s">
        <v>187</v>
      </c>
      <c r="D11" s="161" t="s">
        <v>379</v>
      </c>
      <c r="E11" s="163" t="s">
        <v>190</v>
      </c>
      <c r="F11" s="161" t="s">
        <v>186</v>
      </c>
      <c r="G11" s="161">
        <v>15</v>
      </c>
      <c r="H11" s="161" t="s">
        <v>18</v>
      </c>
      <c r="I11" s="161" t="s">
        <v>11</v>
      </c>
      <c r="J11" s="166">
        <v>43132</v>
      </c>
      <c r="K11" s="166">
        <v>43435</v>
      </c>
      <c r="L11" s="167" t="s">
        <v>90</v>
      </c>
      <c r="M11" s="161" t="s">
        <v>131</v>
      </c>
      <c r="N11" s="167" t="s">
        <v>130</v>
      </c>
      <c r="O11" s="408">
        <v>0.755</v>
      </c>
      <c r="P11" s="409" t="s">
        <v>412</v>
      </c>
      <c r="Q11" s="168"/>
    </row>
    <row r="12" spans="1:82" s="125" customFormat="1" ht="146.25" x14ac:dyDescent="0.25">
      <c r="A12" s="124">
        <v>3</v>
      </c>
      <c r="B12" s="218" t="s">
        <v>249</v>
      </c>
      <c r="C12" s="218" t="s">
        <v>112</v>
      </c>
      <c r="D12" s="161" t="s">
        <v>379</v>
      </c>
      <c r="E12" s="161" t="s">
        <v>191</v>
      </c>
      <c r="F12" s="168" t="s">
        <v>141</v>
      </c>
      <c r="G12" s="161">
        <v>15</v>
      </c>
      <c r="H12" s="161" t="s">
        <v>7</v>
      </c>
      <c r="I12" s="161" t="s">
        <v>11</v>
      </c>
      <c r="J12" s="166">
        <v>43160</v>
      </c>
      <c r="K12" s="166">
        <v>43221</v>
      </c>
      <c r="L12" s="167" t="s">
        <v>198</v>
      </c>
      <c r="M12" s="161" t="s">
        <v>129</v>
      </c>
      <c r="N12" s="167" t="s">
        <v>130</v>
      </c>
      <c r="O12" s="408">
        <v>0.77</v>
      </c>
      <c r="P12" s="410" t="s">
        <v>413</v>
      </c>
      <c r="Q12" s="168"/>
    </row>
    <row r="13" spans="1:82" s="125" customFormat="1" ht="409.5" customHeight="1" x14ac:dyDescent="0.25">
      <c r="A13" s="124">
        <v>4</v>
      </c>
      <c r="B13" s="179" t="s">
        <v>369</v>
      </c>
      <c r="C13" s="218" t="s">
        <v>132</v>
      </c>
      <c r="D13" s="161" t="s">
        <v>351</v>
      </c>
      <c r="E13" s="161" t="s">
        <v>192</v>
      </c>
      <c r="F13" s="167" t="s">
        <v>276</v>
      </c>
      <c r="G13" s="161">
        <v>10</v>
      </c>
      <c r="H13" s="161" t="s">
        <v>7</v>
      </c>
      <c r="I13" s="161" t="s">
        <v>11</v>
      </c>
      <c r="J13" s="166">
        <v>43101</v>
      </c>
      <c r="K13" s="166">
        <v>43435</v>
      </c>
      <c r="L13" s="167" t="s">
        <v>90</v>
      </c>
      <c r="M13" s="161" t="s">
        <v>200</v>
      </c>
      <c r="N13" s="167" t="s">
        <v>134</v>
      </c>
      <c r="O13" s="408">
        <v>0.64929999999999988</v>
      </c>
      <c r="P13" s="411" t="s">
        <v>417</v>
      </c>
      <c r="Q13" s="168"/>
    </row>
    <row r="14" spans="1:82" s="125" customFormat="1" ht="167.25" customHeight="1" x14ac:dyDescent="0.25">
      <c r="A14" s="124">
        <v>5</v>
      </c>
      <c r="B14" s="218" t="s">
        <v>370</v>
      </c>
      <c r="C14" s="218" t="s">
        <v>135</v>
      </c>
      <c r="D14" s="161" t="s">
        <v>351</v>
      </c>
      <c r="E14" s="161" t="s">
        <v>254</v>
      </c>
      <c r="F14" s="161" t="s">
        <v>255</v>
      </c>
      <c r="G14" s="165">
        <v>15</v>
      </c>
      <c r="H14" s="161" t="s">
        <v>7</v>
      </c>
      <c r="I14" s="161" t="s">
        <v>11</v>
      </c>
      <c r="J14" s="166">
        <v>43040</v>
      </c>
      <c r="K14" s="166">
        <v>43344</v>
      </c>
      <c r="L14" s="167" t="s">
        <v>13</v>
      </c>
      <c r="M14" s="161" t="s">
        <v>9</v>
      </c>
      <c r="N14" s="167" t="s">
        <v>323</v>
      </c>
      <c r="O14" s="408">
        <v>0.53</v>
      </c>
      <c r="P14" s="384" t="s">
        <v>414</v>
      </c>
      <c r="Q14" s="168"/>
    </row>
    <row r="15" spans="1:82" s="125" customFormat="1" ht="100.5" customHeight="1" x14ac:dyDescent="0.2">
      <c r="A15" s="124">
        <v>6</v>
      </c>
      <c r="B15" s="218" t="s">
        <v>371</v>
      </c>
      <c r="C15" s="218" t="s">
        <v>137</v>
      </c>
      <c r="D15" s="161" t="s">
        <v>351</v>
      </c>
      <c r="E15" s="161" t="s">
        <v>193</v>
      </c>
      <c r="F15" s="161" t="s">
        <v>138</v>
      </c>
      <c r="G15" s="161">
        <v>15</v>
      </c>
      <c r="H15" s="165" t="s">
        <v>7</v>
      </c>
      <c r="I15" s="165" t="s">
        <v>11</v>
      </c>
      <c r="J15" s="166">
        <v>43160</v>
      </c>
      <c r="K15" s="166">
        <v>43405</v>
      </c>
      <c r="L15" s="167" t="s">
        <v>13</v>
      </c>
      <c r="M15" s="161" t="s">
        <v>136</v>
      </c>
      <c r="N15" s="167" t="s">
        <v>130</v>
      </c>
      <c r="O15" s="408">
        <v>0.80660000000000009</v>
      </c>
      <c r="P15" s="383" t="s">
        <v>415</v>
      </c>
      <c r="Q15" s="168"/>
    </row>
    <row r="16" spans="1:82" s="125" customFormat="1" ht="107.25" customHeight="1" x14ac:dyDescent="0.2">
      <c r="A16" s="124">
        <v>7</v>
      </c>
      <c r="B16" s="218" t="s">
        <v>226</v>
      </c>
      <c r="C16" s="218" t="s">
        <v>126</v>
      </c>
      <c r="D16" s="161" t="s">
        <v>351</v>
      </c>
      <c r="E16" s="161" t="s">
        <v>194</v>
      </c>
      <c r="F16" s="161" t="s">
        <v>277</v>
      </c>
      <c r="G16" s="165">
        <v>5</v>
      </c>
      <c r="H16" s="161" t="s">
        <v>18</v>
      </c>
      <c r="I16" s="161" t="s">
        <v>11</v>
      </c>
      <c r="J16" s="166">
        <v>43132</v>
      </c>
      <c r="K16" s="166">
        <v>43282</v>
      </c>
      <c r="L16" s="167" t="s">
        <v>13</v>
      </c>
      <c r="M16" s="161" t="s">
        <v>63</v>
      </c>
      <c r="N16" s="167" t="s">
        <v>127</v>
      </c>
      <c r="O16" s="408">
        <v>0.61</v>
      </c>
      <c r="P16" s="383" t="s">
        <v>419</v>
      </c>
      <c r="Q16" s="168"/>
    </row>
    <row r="17" spans="1:17" s="125" customFormat="1" ht="108" customHeight="1" x14ac:dyDescent="0.2">
      <c r="A17" s="124">
        <v>8</v>
      </c>
      <c r="B17" s="218" t="s">
        <v>214</v>
      </c>
      <c r="C17" s="179" t="s">
        <v>195</v>
      </c>
      <c r="D17" s="161" t="s">
        <v>351</v>
      </c>
      <c r="E17" s="161" t="s">
        <v>196</v>
      </c>
      <c r="F17" s="161" t="s">
        <v>197</v>
      </c>
      <c r="G17" s="161">
        <v>5</v>
      </c>
      <c r="H17" s="161" t="s">
        <v>18</v>
      </c>
      <c r="I17" s="161" t="s">
        <v>11</v>
      </c>
      <c r="J17" s="166">
        <v>43132</v>
      </c>
      <c r="K17" s="166">
        <v>43435</v>
      </c>
      <c r="L17" s="167" t="s">
        <v>199</v>
      </c>
      <c r="M17" s="161" t="s">
        <v>136</v>
      </c>
      <c r="N17" s="167" t="s">
        <v>130</v>
      </c>
      <c r="O17" s="412">
        <v>0.80660000000000009</v>
      </c>
      <c r="P17" s="383" t="s">
        <v>416</v>
      </c>
      <c r="Q17" s="168"/>
    </row>
    <row r="18" spans="1:17" s="125" customFormat="1" ht="26.25" customHeight="1" x14ac:dyDescent="0.25">
      <c r="A18" s="124"/>
      <c r="B18" s="129"/>
      <c r="C18" s="127"/>
      <c r="D18" s="127"/>
      <c r="E18" s="127"/>
      <c r="F18" s="126"/>
      <c r="G18" s="126">
        <f>SUBTOTAL(109,Lista_de_tareas_pendientes459[6. 
PESO PORCENTUAL (%)
Programado Vigencia])</f>
        <v>100</v>
      </c>
      <c r="H18" s="131"/>
      <c r="I18" s="131"/>
      <c r="J18" s="128"/>
      <c r="K18" s="128"/>
      <c r="L18" s="129"/>
      <c r="M18" s="132"/>
      <c r="N18" s="129"/>
      <c r="O18" s="133"/>
      <c r="P18" s="129"/>
      <c r="Q18" s="134"/>
    </row>
    <row r="19" spans="1:17" s="125" customFormat="1" ht="26.25" customHeight="1" thickBot="1" x14ac:dyDescent="0.3">
      <c r="A19" s="124"/>
      <c r="B19" s="135"/>
      <c r="C19" s="136"/>
      <c r="D19" s="130"/>
      <c r="E19" s="130"/>
      <c r="H19" s="124"/>
      <c r="I19" s="135"/>
      <c r="J19" s="136"/>
      <c r="K19" s="124"/>
      <c r="L19" s="134"/>
      <c r="M19" s="134"/>
      <c r="O19" s="134"/>
      <c r="P19" s="134"/>
      <c r="Q19" s="134"/>
    </row>
    <row r="20" spans="1:17" s="125" customFormat="1" ht="26.25" customHeight="1" x14ac:dyDescent="0.25">
      <c r="A20" s="124"/>
      <c r="B20" s="456" t="s">
        <v>58</v>
      </c>
      <c r="C20" s="456"/>
      <c r="D20" s="130"/>
      <c r="E20" s="130"/>
      <c r="H20" s="124"/>
      <c r="I20" s="456" t="s">
        <v>140</v>
      </c>
      <c r="J20" s="456"/>
      <c r="K20" s="124"/>
      <c r="L20" s="134"/>
      <c r="M20" s="134"/>
      <c r="O20" s="134"/>
      <c r="P20" s="134"/>
      <c r="Q20" s="134"/>
    </row>
    <row r="21" spans="1:17" s="125" customFormat="1" ht="26.25" customHeight="1" x14ac:dyDescent="0.25">
      <c r="A21" s="124"/>
      <c r="B21" s="458" t="s">
        <v>59</v>
      </c>
      <c r="C21" s="458"/>
      <c r="D21" s="130"/>
      <c r="E21" s="130"/>
      <c r="H21" s="124"/>
      <c r="I21" s="458" t="s">
        <v>139</v>
      </c>
      <c r="J21" s="458"/>
      <c r="K21" s="124"/>
      <c r="L21" s="134"/>
      <c r="M21" s="134"/>
      <c r="O21" s="134"/>
      <c r="P21" s="134"/>
      <c r="Q21" s="134"/>
    </row>
    <row r="22" spans="1:17" s="125" customFormat="1" ht="26.25" customHeight="1" x14ac:dyDescent="0.25">
      <c r="A22" s="124"/>
      <c r="C22" s="134"/>
      <c r="D22" s="134"/>
      <c r="E22" s="134"/>
      <c r="F22" s="130"/>
      <c r="G22" s="130"/>
      <c r="J22" s="124"/>
      <c r="K22" s="124"/>
      <c r="L22" s="124"/>
      <c r="M22" s="124"/>
      <c r="N22" s="134"/>
      <c r="O22" s="134"/>
      <c r="P22" s="134"/>
      <c r="Q22" s="134"/>
    </row>
    <row r="23" spans="1:17" s="125" customFormat="1" ht="26.25" customHeight="1" x14ac:dyDescent="0.25">
      <c r="A23" s="124"/>
      <c r="C23" s="124"/>
      <c r="D23" s="124"/>
      <c r="E23" s="124"/>
      <c r="F23" s="130"/>
      <c r="G23" s="130"/>
      <c r="J23" s="124"/>
      <c r="K23" s="124"/>
      <c r="L23" s="124"/>
      <c r="M23" s="124"/>
      <c r="N23" s="134"/>
      <c r="O23" s="134"/>
      <c r="P23" s="134"/>
      <c r="Q23" s="134"/>
    </row>
    <row r="24" spans="1:17" s="125" customFormat="1" ht="26.25" customHeight="1" x14ac:dyDescent="0.25">
      <c r="A24" s="124"/>
      <c r="C24" s="124"/>
      <c r="D24" s="124"/>
      <c r="E24" s="124"/>
      <c r="F24" s="130"/>
      <c r="G24" s="130"/>
      <c r="J24" s="124"/>
      <c r="K24" s="124"/>
      <c r="L24" s="124"/>
      <c r="M24" s="124"/>
      <c r="N24" s="134"/>
      <c r="O24" s="134"/>
      <c r="P24" s="134"/>
      <c r="Q24" s="134"/>
    </row>
  </sheetData>
  <mergeCells count="11">
    <mergeCell ref="C7:L7"/>
    <mergeCell ref="B20:C20"/>
    <mergeCell ref="I20:J20"/>
    <mergeCell ref="B21:C21"/>
    <mergeCell ref="I21:J21"/>
    <mergeCell ref="C1:L2"/>
    <mergeCell ref="M1:Q2"/>
    <mergeCell ref="C3:L4"/>
    <mergeCell ref="M3:Q4"/>
    <mergeCell ref="C5:L6"/>
    <mergeCell ref="M5:Q6"/>
  </mergeCells>
  <dataValidations count="3">
    <dataValidation type="list" allowBlank="1" errorTitle="Whoops" sqref="G10:G11 H10:H17 G13:G15 G17">
      <formula1>"Baja, Normal, Alta"</formula1>
    </dataValidation>
    <dataValidation type="list" errorStyle="warning" allowBlank="1" showInputMessage="1" showErrorMessage="1" errorTitle="Whoops" error="For this template to work correctly you need to select a choice from the drop down list. But you can still use what you entered by clicking Yes." sqref="I10:I17">
      <formula1>"No iniciado,En progreso, Aplazada, Completo"</formula1>
    </dataValidation>
    <dataValidation type="custom" allowBlank="1" showInputMessage="1" showErrorMessage="1" errorTitle="Whoops" error="For this template to work correctly, your Due Date needs to be greater than or equal to the Start Date." sqref="L10:L15 L17">
      <formula1>L10&gt;=K10</formula1>
    </dataValidation>
  </dataValidations>
  <pageMargins left="1.4960629921259843" right="0.70866141732283472" top="0.74803149606299213" bottom="0.74803149606299213" header="0.31496062992125984" footer="0.31496062992125984"/>
  <pageSetup paperSize="5" scale="50" orientation="landscape" horizontalDpi="4294967294" verticalDpi="4294967294" r:id="rId1"/>
  <drawing r:id="rId2"/>
  <tableParts count="1">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C253"/>
  <sheetViews>
    <sheetView zoomScale="85" zoomScaleNormal="85" workbookViewId="0">
      <selection activeCell="B10" sqref="B10"/>
    </sheetView>
  </sheetViews>
  <sheetFormatPr baseColWidth="10" defaultColWidth="8.85546875" defaultRowHeight="26.25" customHeight="1" x14ac:dyDescent="0.25"/>
  <cols>
    <col min="1" max="1" width="4.7109375" style="79" customWidth="1"/>
    <col min="2" max="2" width="40.7109375" style="80" customWidth="1"/>
    <col min="3" max="3" width="40.7109375" style="79" customWidth="1"/>
    <col min="4" max="5" width="30.7109375" style="79" customWidth="1"/>
    <col min="6" max="7" width="30.7109375" style="81" customWidth="1"/>
    <col min="8" max="9" width="30.7109375" style="80" customWidth="1"/>
    <col min="10" max="13" width="30.7109375" style="79" customWidth="1"/>
    <col min="14" max="15" width="30.7109375" style="82" customWidth="1"/>
    <col min="16" max="16" width="94.140625" style="82" customWidth="1"/>
    <col min="17" max="17" width="36.42578125" style="82" hidden="1" customWidth="1"/>
    <col min="18" max="16384" width="8.85546875" style="80"/>
  </cols>
  <sheetData>
    <row r="1" spans="1:81" s="64" customFormat="1" ht="20.100000000000001" customHeight="1" x14ac:dyDescent="0.25">
      <c r="B1" s="65"/>
      <c r="C1" s="480" t="s">
        <v>0</v>
      </c>
      <c r="D1" s="480"/>
      <c r="E1" s="480"/>
      <c r="F1" s="480"/>
      <c r="G1" s="480"/>
      <c r="H1" s="480"/>
      <c r="I1" s="480"/>
      <c r="J1" s="480"/>
      <c r="K1" s="480"/>
      <c r="L1" s="480"/>
      <c r="M1" s="480" t="s">
        <v>330</v>
      </c>
      <c r="N1" s="480"/>
      <c r="O1" s="480"/>
      <c r="P1" s="480"/>
      <c r="Q1" s="480"/>
      <c r="R1" s="4"/>
      <c r="S1" s="4"/>
      <c r="T1" s="66"/>
      <c r="U1" s="67"/>
      <c r="V1" s="68"/>
      <c r="W1" s="69"/>
      <c r="X1" s="70"/>
      <c r="Y1" s="66"/>
      <c r="Z1" s="71"/>
      <c r="AA1" s="72"/>
      <c r="AB1" s="72"/>
      <c r="AC1" s="66"/>
      <c r="AD1" s="73"/>
      <c r="AE1" s="70"/>
      <c r="AF1" s="73"/>
      <c r="AG1" s="74"/>
      <c r="AH1" s="75"/>
      <c r="AI1" s="75"/>
      <c r="AJ1" s="66"/>
      <c r="AK1" s="70"/>
      <c r="AL1" s="70"/>
      <c r="AM1" s="70"/>
      <c r="AN1" s="70"/>
      <c r="AO1" s="70"/>
      <c r="AP1" s="70"/>
      <c r="AQ1" s="66"/>
      <c r="AR1" s="73"/>
      <c r="AS1" s="70"/>
      <c r="AT1" s="73"/>
      <c r="AU1" s="70"/>
      <c r="AV1" s="66"/>
      <c r="AW1" s="66"/>
      <c r="AX1" s="66"/>
      <c r="AY1" s="66"/>
      <c r="AZ1" s="66"/>
      <c r="BA1" s="66"/>
      <c r="BB1" s="66"/>
      <c r="BC1" s="66"/>
      <c r="BD1" s="66"/>
      <c r="BE1" s="66"/>
      <c r="BF1" s="66"/>
      <c r="BG1" s="66"/>
      <c r="BH1" s="66"/>
      <c r="BI1" s="66"/>
      <c r="BJ1" s="66"/>
      <c r="BK1" s="66"/>
      <c r="BL1" s="66"/>
      <c r="BM1" s="66"/>
      <c r="BN1" s="66"/>
      <c r="BO1" s="66"/>
      <c r="BP1" s="66"/>
      <c r="BQ1" s="66"/>
      <c r="BR1" s="66"/>
      <c r="BS1" s="66"/>
      <c r="BT1" s="66"/>
      <c r="BU1" s="66"/>
      <c r="BV1" s="66"/>
      <c r="BW1" s="66"/>
      <c r="BX1" s="66"/>
      <c r="BY1" s="66"/>
      <c r="BZ1" s="66"/>
      <c r="CA1" s="66"/>
      <c r="CB1" s="66"/>
      <c r="CC1" s="66"/>
    </row>
    <row r="2" spans="1:81" s="64" customFormat="1" ht="20.100000000000001" customHeight="1" x14ac:dyDescent="0.25">
      <c r="B2" s="76"/>
      <c r="C2" s="480"/>
      <c r="D2" s="480"/>
      <c r="E2" s="480"/>
      <c r="F2" s="480"/>
      <c r="G2" s="480"/>
      <c r="H2" s="480"/>
      <c r="I2" s="480"/>
      <c r="J2" s="480"/>
      <c r="K2" s="480"/>
      <c r="L2" s="480"/>
      <c r="M2" s="480"/>
      <c r="N2" s="480"/>
      <c r="O2" s="480"/>
      <c r="P2" s="480"/>
      <c r="Q2" s="480"/>
      <c r="R2" s="4"/>
      <c r="S2" s="4"/>
      <c r="T2" s="66"/>
      <c r="U2" s="67"/>
      <c r="V2" s="68"/>
      <c r="W2" s="69"/>
      <c r="X2" s="70"/>
      <c r="Y2" s="66"/>
      <c r="Z2" s="71"/>
      <c r="AA2" s="72"/>
      <c r="AB2" s="72"/>
      <c r="AC2" s="66"/>
      <c r="AD2" s="73"/>
      <c r="AE2" s="70"/>
      <c r="AF2" s="73"/>
      <c r="AG2" s="74"/>
      <c r="AH2" s="75"/>
      <c r="AI2" s="75"/>
      <c r="AJ2" s="66"/>
      <c r="AK2" s="70"/>
      <c r="AL2" s="70"/>
      <c r="AM2" s="70"/>
      <c r="AN2" s="70"/>
      <c r="AO2" s="70"/>
      <c r="AP2" s="70"/>
      <c r="AQ2" s="66"/>
      <c r="AR2" s="73"/>
      <c r="AS2" s="70"/>
      <c r="AT2" s="73"/>
      <c r="AU2" s="70"/>
      <c r="AV2" s="66"/>
      <c r="AW2" s="66"/>
      <c r="AX2" s="66"/>
      <c r="AY2" s="66"/>
      <c r="AZ2" s="66"/>
      <c r="BA2" s="66"/>
      <c r="BB2" s="66"/>
      <c r="BC2" s="66"/>
      <c r="BD2" s="66"/>
      <c r="BE2" s="66"/>
      <c r="BF2" s="66"/>
      <c r="BG2" s="66"/>
      <c r="BH2" s="66"/>
      <c r="BI2" s="66"/>
      <c r="BJ2" s="66"/>
      <c r="BK2" s="66"/>
      <c r="BL2" s="66"/>
      <c r="BM2" s="66"/>
      <c r="BN2" s="66"/>
      <c r="BO2" s="66"/>
      <c r="BP2" s="66"/>
      <c r="BQ2" s="66"/>
      <c r="BR2" s="66"/>
      <c r="BS2" s="66"/>
      <c r="BT2" s="66"/>
      <c r="BU2" s="66"/>
      <c r="BV2" s="66"/>
      <c r="BW2" s="66"/>
      <c r="BX2" s="66"/>
      <c r="BY2" s="66"/>
      <c r="BZ2" s="66"/>
      <c r="CA2" s="66"/>
      <c r="CB2" s="66"/>
      <c r="CC2" s="66"/>
    </row>
    <row r="3" spans="1:81" s="64" customFormat="1" ht="20.100000000000001" customHeight="1" x14ac:dyDescent="0.25">
      <c r="B3" s="76"/>
      <c r="C3" s="481" t="s">
        <v>1</v>
      </c>
      <c r="D3" s="482"/>
      <c r="E3" s="482"/>
      <c r="F3" s="482"/>
      <c r="G3" s="482"/>
      <c r="H3" s="482"/>
      <c r="I3" s="482"/>
      <c r="J3" s="482"/>
      <c r="K3" s="482"/>
      <c r="L3" s="483"/>
      <c r="M3" s="480" t="s">
        <v>278</v>
      </c>
      <c r="N3" s="480"/>
      <c r="O3" s="480"/>
      <c r="P3" s="480"/>
      <c r="Q3" s="480"/>
      <c r="R3" s="4"/>
      <c r="S3" s="4"/>
      <c r="T3" s="66"/>
      <c r="U3" s="67"/>
      <c r="V3" s="68"/>
      <c r="W3" s="69"/>
      <c r="X3" s="70"/>
      <c r="Y3" s="66"/>
      <c r="Z3" s="71"/>
      <c r="AA3" s="71"/>
      <c r="AB3" s="71"/>
      <c r="AC3" s="66"/>
      <c r="AD3" s="73"/>
      <c r="AE3" s="70"/>
      <c r="AF3" s="73"/>
      <c r="AG3" s="74"/>
      <c r="AH3" s="75"/>
      <c r="AI3" s="75"/>
      <c r="AJ3" s="66"/>
      <c r="AK3" s="70"/>
      <c r="AL3" s="70"/>
      <c r="AM3" s="70"/>
      <c r="AN3" s="70"/>
      <c r="AO3" s="70"/>
      <c r="AP3" s="70"/>
      <c r="AQ3" s="66"/>
      <c r="AR3" s="73"/>
      <c r="AS3" s="70"/>
      <c r="AT3" s="73"/>
      <c r="AU3" s="70"/>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c r="CA3" s="66"/>
      <c r="CB3" s="66"/>
      <c r="CC3" s="66"/>
    </row>
    <row r="4" spans="1:81" s="64" customFormat="1" ht="20.100000000000001" customHeight="1" x14ac:dyDescent="0.25">
      <c r="B4" s="76"/>
      <c r="C4" s="484"/>
      <c r="D4" s="485"/>
      <c r="E4" s="485"/>
      <c r="F4" s="485"/>
      <c r="G4" s="485"/>
      <c r="H4" s="485"/>
      <c r="I4" s="485"/>
      <c r="J4" s="485"/>
      <c r="K4" s="485"/>
      <c r="L4" s="486"/>
      <c r="M4" s="480"/>
      <c r="N4" s="480"/>
      <c r="O4" s="480"/>
      <c r="P4" s="480"/>
      <c r="Q4" s="480"/>
      <c r="R4" s="4"/>
      <c r="S4" s="4"/>
      <c r="T4" s="66"/>
      <c r="U4" s="67"/>
      <c r="V4" s="68"/>
      <c r="W4" s="69"/>
      <c r="X4" s="70"/>
      <c r="Y4" s="66"/>
      <c r="Z4" s="71"/>
      <c r="AA4" s="66"/>
      <c r="AB4" s="71"/>
      <c r="AC4" s="66"/>
      <c r="AD4" s="73"/>
      <c r="AE4" s="70"/>
      <c r="AF4" s="73"/>
      <c r="AG4" s="74"/>
      <c r="AH4" s="75"/>
      <c r="AI4" s="75"/>
      <c r="AJ4" s="66"/>
      <c r="AK4" s="70"/>
      <c r="AL4" s="70"/>
      <c r="AM4" s="70"/>
      <c r="AN4" s="70"/>
      <c r="AO4" s="70"/>
      <c r="AP4" s="70"/>
      <c r="AQ4" s="66"/>
      <c r="AR4" s="73"/>
      <c r="AS4" s="70"/>
      <c r="AT4" s="73"/>
      <c r="AU4" s="70"/>
      <c r="AV4" s="66"/>
      <c r="AW4" s="66"/>
      <c r="AX4" s="66"/>
      <c r="AY4" s="66"/>
      <c r="AZ4" s="66"/>
      <c r="BA4" s="66"/>
      <c r="BB4" s="66"/>
      <c r="BC4" s="66"/>
      <c r="BD4" s="66"/>
      <c r="BE4" s="66"/>
      <c r="BF4" s="66"/>
      <c r="BG4" s="66"/>
      <c r="BH4" s="66"/>
      <c r="BI4" s="66"/>
      <c r="BJ4" s="66"/>
      <c r="BK4" s="66"/>
      <c r="BL4" s="66"/>
      <c r="BM4" s="66"/>
      <c r="BN4" s="66"/>
      <c r="BO4" s="66"/>
      <c r="BP4" s="66"/>
      <c r="BQ4" s="66"/>
      <c r="BR4" s="66"/>
      <c r="BS4" s="66"/>
      <c r="BT4" s="66"/>
      <c r="BU4" s="66"/>
      <c r="BV4" s="66"/>
      <c r="BW4" s="66"/>
      <c r="BX4" s="66"/>
      <c r="BY4" s="66"/>
      <c r="BZ4" s="66"/>
      <c r="CA4" s="66"/>
      <c r="CB4" s="66"/>
      <c r="CC4" s="66"/>
    </row>
    <row r="5" spans="1:81" s="64" customFormat="1" ht="20.100000000000001" customHeight="1" x14ac:dyDescent="0.25">
      <c r="B5" s="76"/>
      <c r="C5" s="428" t="s">
        <v>378</v>
      </c>
      <c r="D5" s="429"/>
      <c r="E5" s="429"/>
      <c r="F5" s="429"/>
      <c r="G5" s="429"/>
      <c r="H5" s="429"/>
      <c r="I5" s="429"/>
      <c r="J5" s="429"/>
      <c r="K5" s="429"/>
      <c r="L5" s="440"/>
      <c r="M5" s="480" t="s">
        <v>388</v>
      </c>
      <c r="N5" s="480"/>
      <c r="O5" s="480"/>
      <c r="P5" s="480"/>
      <c r="Q5" s="480"/>
      <c r="R5" s="4"/>
      <c r="S5" s="4"/>
      <c r="T5" s="66"/>
      <c r="U5" s="67"/>
      <c r="V5" s="68"/>
      <c r="W5" s="69"/>
      <c r="X5" s="70"/>
      <c r="Y5" s="66"/>
      <c r="Z5" s="71"/>
      <c r="AA5" s="66"/>
      <c r="AB5" s="66"/>
      <c r="AC5" s="66"/>
      <c r="AD5" s="72"/>
      <c r="AE5" s="66"/>
      <c r="AF5" s="73"/>
      <c r="AG5" s="74"/>
      <c r="AH5" s="75"/>
      <c r="AI5" s="75"/>
      <c r="AJ5" s="66"/>
      <c r="AK5" s="70"/>
      <c r="AL5" s="70"/>
      <c r="AM5" s="70"/>
      <c r="AN5" s="70"/>
      <c r="AO5" s="70"/>
      <c r="AP5" s="70"/>
      <c r="AQ5" s="66"/>
      <c r="AR5" s="66"/>
      <c r="AS5" s="66"/>
      <c r="AT5" s="73"/>
      <c r="AU5" s="70"/>
      <c r="AV5" s="66"/>
      <c r="AW5" s="66"/>
      <c r="AX5" s="66"/>
      <c r="AY5" s="66"/>
      <c r="AZ5" s="66"/>
      <c r="BA5" s="66"/>
      <c r="BB5" s="66"/>
      <c r="BC5" s="66"/>
      <c r="BD5" s="66"/>
      <c r="BE5" s="66"/>
      <c r="BF5" s="66"/>
      <c r="BG5" s="66"/>
      <c r="BH5" s="66"/>
      <c r="BI5" s="66"/>
      <c r="BJ5" s="66"/>
      <c r="BK5" s="66"/>
      <c r="BL5" s="66"/>
      <c r="BM5" s="66"/>
      <c r="BN5" s="66"/>
      <c r="BO5" s="66"/>
      <c r="BP5" s="66"/>
      <c r="BQ5" s="66"/>
      <c r="BR5" s="66"/>
      <c r="BS5" s="66"/>
      <c r="BT5" s="66"/>
      <c r="BU5" s="66"/>
      <c r="BV5" s="66"/>
      <c r="BW5" s="66"/>
      <c r="BX5" s="66"/>
      <c r="BY5" s="66"/>
      <c r="BZ5" s="66"/>
      <c r="CA5" s="66"/>
      <c r="CB5" s="66"/>
      <c r="CC5" s="66"/>
    </row>
    <row r="6" spans="1:81" s="64" customFormat="1" ht="20.100000000000001" customHeight="1" x14ac:dyDescent="0.25">
      <c r="B6" s="76"/>
      <c r="C6" s="441"/>
      <c r="D6" s="442"/>
      <c r="E6" s="442"/>
      <c r="F6" s="442"/>
      <c r="G6" s="442"/>
      <c r="H6" s="442"/>
      <c r="I6" s="442"/>
      <c r="J6" s="442"/>
      <c r="K6" s="442"/>
      <c r="L6" s="443"/>
      <c r="M6" s="480"/>
      <c r="N6" s="480"/>
      <c r="O6" s="480"/>
      <c r="P6" s="480"/>
      <c r="Q6" s="480"/>
      <c r="R6" s="66"/>
      <c r="S6" s="66"/>
      <c r="T6" s="66"/>
      <c r="U6" s="66"/>
      <c r="V6" s="66"/>
      <c r="W6" s="66"/>
      <c r="X6" s="66"/>
      <c r="Y6" s="66"/>
      <c r="Z6" s="71"/>
      <c r="AA6" s="66"/>
      <c r="AB6" s="66"/>
      <c r="AC6" s="66"/>
      <c r="AD6" s="72"/>
      <c r="AE6" s="66"/>
      <c r="AF6" s="73"/>
      <c r="AG6" s="74"/>
      <c r="AH6" s="75"/>
      <c r="AI6" s="75"/>
      <c r="AJ6" s="66"/>
      <c r="AK6" s="70"/>
      <c r="AL6" s="70"/>
      <c r="AM6" s="70"/>
      <c r="AN6" s="70"/>
      <c r="AO6" s="70"/>
      <c r="AP6" s="70"/>
      <c r="AQ6" s="66"/>
      <c r="AR6" s="66"/>
      <c r="AS6" s="66"/>
      <c r="AT6" s="73"/>
      <c r="AU6" s="70"/>
      <c r="AV6" s="66"/>
      <c r="AW6" s="66"/>
      <c r="AX6" s="66"/>
      <c r="AY6" s="66"/>
      <c r="AZ6" s="66"/>
      <c r="BA6" s="66"/>
      <c r="BB6" s="66"/>
      <c r="BC6" s="66"/>
      <c r="BD6" s="66"/>
      <c r="BE6" s="66"/>
      <c r="BF6" s="66"/>
      <c r="BG6" s="66"/>
      <c r="BH6" s="66"/>
      <c r="BI6" s="66"/>
      <c r="BJ6" s="66"/>
      <c r="BK6" s="66"/>
      <c r="BL6" s="66"/>
      <c r="BM6" s="66"/>
      <c r="BN6" s="66"/>
      <c r="BO6" s="66"/>
      <c r="BP6" s="66"/>
      <c r="BQ6" s="66"/>
      <c r="BR6" s="66"/>
      <c r="BS6" s="66"/>
      <c r="BT6" s="66"/>
      <c r="BU6" s="66"/>
      <c r="BV6" s="66"/>
      <c r="BW6" s="66"/>
      <c r="BX6" s="66"/>
      <c r="BY6" s="66"/>
      <c r="BZ6" s="66"/>
      <c r="CA6" s="66"/>
      <c r="CB6" s="66"/>
      <c r="CC6" s="66"/>
    </row>
    <row r="7" spans="1:81" s="64" customFormat="1" ht="20.100000000000001" customHeight="1" x14ac:dyDescent="0.25">
      <c r="B7" s="77" t="s">
        <v>2</v>
      </c>
      <c r="C7" s="487" t="s">
        <v>61</v>
      </c>
      <c r="D7" s="488"/>
      <c r="E7" s="488"/>
      <c r="F7" s="488"/>
      <c r="G7" s="488"/>
      <c r="H7" s="488"/>
      <c r="I7" s="488"/>
      <c r="J7" s="78"/>
      <c r="K7" s="78"/>
      <c r="L7" s="78"/>
      <c r="M7" s="78"/>
      <c r="N7" s="78"/>
      <c r="O7" s="78"/>
      <c r="P7" s="78"/>
      <c r="Q7" s="183"/>
      <c r="R7" s="66"/>
      <c r="S7" s="66"/>
      <c r="T7" s="66"/>
      <c r="U7" s="66"/>
      <c r="V7" s="66"/>
      <c r="W7" s="66"/>
      <c r="X7" s="66"/>
      <c r="Y7" s="66"/>
      <c r="Z7" s="71"/>
      <c r="AA7" s="66"/>
      <c r="AB7" s="66"/>
      <c r="AC7" s="66"/>
      <c r="AD7" s="72"/>
      <c r="AE7" s="66"/>
      <c r="AF7" s="73"/>
      <c r="AG7" s="74"/>
      <c r="AH7" s="75"/>
      <c r="AI7" s="75"/>
      <c r="AJ7" s="66"/>
      <c r="AK7" s="70"/>
      <c r="AL7" s="70"/>
      <c r="AM7" s="70"/>
      <c r="AN7" s="70"/>
      <c r="AO7" s="70"/>
      <c r="AP7" s="70"/>
      <c r="AQ7" s="66"/>
      <c r="AR7" s="66"/>
      <c r="AS7" s="66"/>
      <c r="AT7" s="73"/>
      <c r="AU7" s="70"/>
      <c r="AV7" s="66"/>
      <c r="AW7" s="66"/>
      <c r="AX7" s="66"/>
      <c r="AY7" s="66"/>
      <c r="AZ7" s="66"/>
      <c r="BA7" s="66"/>
      <c r="BB7" s="66"/>
      <c r="BC7" s="66"/>
      <c r="BD7" s="66"/>
      <c r="BE7" s="66"/>
      <c r="BF7" s="66"/>
      <c r="BG7" s="66"/>
      <c r="BH7" s="66"/>
      <c r="BI7" s="66"/>
      <c r="BJ7" s="66"/>
      <c r="BK7" s="66"/>
      <c r="BL7" s="66"/>
      <c r="BM7" s="66"/>
      <c r="BN7" s="66"/>
      <c r="BO7" s="66"/>
      <c r="BP7" s="66"/>
      <c r="BQ7" s="66"/>
      <c r="BR7" s="66"/>
      <c r="BS7" s="66"/>
      <c r="BT7" s="66"/>
      <c r="BU7" s="66"/>
      <c r="BV7" s="66"/>
      <c r="BW7" s="66"/>
      <c r="BX7" s="66"/>
      <c r="BY7" s="66"/>
      <c r="BZ7" s="66"/>
      <c r="CA7" s="66"/>
      <c r="CB7" s="66"/>
      <c r="CC7" s="66"/>
    </row>
    <row r="8" spans="1:81" ht="39.950000000000003" customHeight="1" x14ac:dyDescent="0.25"/>
    <row r="9" spans="1:81" s="194" customFormat="1" ht="69" customHeight="1" x14ac:dyDescent="0.25">
      <c r="A9" s="193"/>
      <c r="B9" s="201" t="s">
        <v>3</v>
      </c>
      <c r="C9" s="201" t="s">
        <v>4</v>
      </c>
      <c r="D9" s="195" t="s">
        <v>332</v>
      </c>
      <c r="E9" s="195" t="s">
        <v>333</v>
      </c>
      <c r="F9" s="195" t="s">
        <v>334</v>
      </c>
      <c r="G9" s="195" t="s">
        <v>335</v>
      </c>
      <c r="H9" s="195" t="s">
        <v>336</v>
      </c>
      <c r="I9" s="195" t="s">
        <v>337</v>
      </c>
      <c r="J9" s="195" t="s">
        <v>338</v>
      </c>
      <c r="K9" s="195" t="s">
        <v>339</v>
      </c>
      <c r="L9" s="195" t="s">
        <v>383</v>
      </c>
      <c r="M9" s="195" t="s">
        <v>340</v>
      </c>
      <c r="N9" s="195" t="s">
        <v>341</v>
      </c>
      <c r="O9" s="195" t="s">
        <v>342</v>
      </c>
      <c r="P9" s="195" t="s">
        <v>389</v>
      </c>
      <c r="Q9" s="195" t="s">
        <v>343</v>
      </c>
    </row>
    <row r="10" spans="1:81" ht="168" customHeight="1" x14ac:dyDescent="0.25">
      <c r="A10" s="83">
        <v>1</v>
      </c>
      <c r="B10" s="308" t="s">
        <v>273</v>
      </c>
      <c r="C10" s="231" t="s">
        <v>5</v>
      </c>
      <c r="D10" s="220" t="s">
        <v>379</v>
      </c>
      <c r="E10" s="230" t="s">
        <v>6</v>
      </c>
      <c r="F10" s="232" t="s">
        <v>125</v>
      </c>
      <c r="G10" s="233">
        <v>0.05</v>
      </c>
      <c r="H10" s="234" t="s">
        <v>7</v>
      </c>
      <c r="I10" s="220" t="s">
        <v>11</v>
      </c>
      <c r="J10" s="235">
        <v>43132</v>
      </c>
      <c r="K10" s="235">
        <v>43435</v>
      </c>
      <c r="L10" s="220" t="s">
        <v>49</v>
      </c>
      <c r="M10" s="221" t="s">
        <v>9</v>
      </c>
      <c r="N10" s="222" t="s">
        <v>355</v>
      </c>
      <c r="O10" s="413">
        <v>0.65400000000000003</v>
      </c>
      <c r="P10" s="392" t="s">
        <v>420</v>
      </c>
      <c r="Q10" s="222"/>
    </row>
    <row r="11" spans="1:81" ht="409.5" customHeight="1" x14ac:dyDescent="0.25">
      <c r="A11" s="84">
        <v>2</v>
      </c>
      <c r="B11" s="236" t="s">
        <v>372</v>
      </c>
      <c r="C11" s="237" t="s">
        <v>10</v>
      </c>
      <c r="D11" s="228" t="s">
        <v>351</v>
      </c>
      <c r="E11" s="238" t="s">
        <v>254</v>
      </c>
      <c r="F11" s="239" t="s">
        <v>255</v>
      </c>
      <c r="G11" s="240">
        <v>0.3</v>
      </c>
      <c r="H11" s="241" t="s">
        <v>7</v>
      </c>
      <c r="I11" s="228" t="s">
        <v>11</v>
      </c>
      <c r="J11" s="242">
        <v>43040</v>
      </c>
      <c r="K11" s="243">
        <v>43435</v>
      </c>
      <c r="L11" s="223" t="s">
        <v>12</v>
      </c>
      <c r="M11" s="224" t="s">
        <v>9</v>
      </c>
      <c r="N11" s="223" t="s">
        <v>356</v>
      </c>
      <c r="O11" s="415">
        <v>0.53</v>
      </c>
      <c r="P11" s="386" t="s">
        <v>421</v>
      </c>
      <c r="Q11" s="245"/>
    </row>
    <row r="12" spans="1:81" ht="285.75" customHeight="1" x14ac:dyDescent="0.25">
      <c r="A12" s="83">
        <v>3</v>
      </c>
      <c r="B12" s="246" t="s">
        <v>373</v>
      </c>
      <c r="C12" s="247" t="s">
        <v>14</v>
      </c>
      <c r="D12" s="220" t="s">
        <v>351</v>
      </c>
      <c r="E12" s="230" t="s">
        <v>256</v>
      </c>
      <c r="F12" s="248" t="s">
        <v>257</v>
      </c>
      <c r="G12" s="233">
        <v>4.2000000000000003E-2</v>
      </c>
      <c r="H12" s="234" t="s">
        <v>7</v>
      </c>
      <c r="I12" s="220" t="s">
        <v>11</v>
      </c>
      <c r="J12" s="249">
        <v>43132</v>
      </c>
      <c r="K12" s="250">
        <v>43374</v>
      </c>
      <c r="L12" s="225" t="s">
        <v>13</v>
      </c>
      <c r="M12" s="221" t="s">
        <v>9</v>
      </c>
      <c r="N12" s="225" t="s">
        <v>357</v>
      </c>
      <c r="O12" s="414">
        <v>0.75</v>
      </c>
      <c r="P12" s="386" t="s">
        <v>422</v>
      </c>
      <c r="Q12" s="222"/>
    </row>
    <row r="13" spans="1:81" ht="322.5" customHeight="1" x14ac:dyDescent="0.25">
      <c r="A13" s="84">
        <v>4</v>
      </c>
      <c r="B13" s="236" t="s">
        <v>373</v>
      </c>
      <c r="C13" s="251" t="s">
        <v>15</v>
      </c>
      <c r="D13" s="244" t="s">
        <v>351</v>
      </c>
      <c r="E13" s="252" t="s">
        <v>16</v>
      </c>
      <c r="F13" s="253" t="s">
        <v>17</v>
      </c>
      <c r="G13" s="240">
        <v>0.05</v>
      </c>
      <c r="H13" s="223" t="s">
        <v>18</v>
      </c>
      <c r="I13" s="223" t="s">
        <v>11</v>
      </c>
      <c r="J13" s="254">
        <v>43101</v>
      </c>
      <c r="K13" s="254">
        <v>43435</v>
      </c>
      <c r="L13" s="223" t="s">
        <v>13</v>
      </c>
      <c r="M13" s="223" t="s">
        <v>9</v>
      </c>
      <c r="N13" s="223" t="s">
        <v>358</v>
      </c>
      <c r="O13" s="415">
        <v>0.81347222222222226</v>
      </c>
      <c r="P13" s="393" t="s">
        <v>423</v>
      </c>
      <c r="Q13" s="244"/>
    </row>
    <row r="14" spans="1:81" ht="67.5" customHeight="1" x14ac:dyDescent="0.25">
      <c r="A14" s="489">
        <v>5</v>
      </c>
      <c r="B14" s="490" t="s">
        <v>373</v>
      </c>
      <c r="C14" s="247" t="s">
        <v>19</v>
      </c>
      <c r="D14" s="502" t="s">
        <v>351</v>
      </c>
      <c r="E14" s="255" t="s">
        <v>20</v>
      </c>
      <c r="F14" s="491" t="s">
        <v>21</v>
      </c>
      <c r="G14" s="492">
        <v>3.2000000000000001E-2</v>
      </c>
      <c r="H14" s="225" t="s">
        <v>18</v>
      </c>
      <c r="I14" s="493" t="s">
        <v>11</v>
      </c>
      <c r="J14" s="499">
        <v>43132</v>
      </c>
      <c r="K14" s="499">
        <v>43435</v>
      </c>
      <c r="L14" s="493" t="s">
        <v>22</v>
      </c>
      <c r="M14" s="493" t="s">
        <v>9</v>
      </c>
      <c r="N14" s="493" t="s">
        <v>359</v>
      </c>
      <c r="O14" s="494">
        <v>0.28999999999999998</v>
      </c>
      <c r="P14" s="495" t="s">
        <v>436</v>
      </c>
      <c r="Q14" s="256"/>
    </row>
    <row r="15" spans="1:81" ht="80.25" customHeight="1" x14ac:dyDescent="0.25">
      <c r="A15" s="489"/>
      <c r="B15" s="490"/>
      <c r="C15" s="257" t="s">
        <v>23</v>
      </c>
      <c r="D15" s="502"/>
      <c r="E15" s="255" t="s">
        <v>258</v>
      </c>
      <c r="F15" s="491"/>
      <c r="G15" s="492"/>
      <c r="H15" s="225" t="s">
        <v>18</v>
      </c>
      <c r="I15" s="493"/>
      <c r="J15" s="499"/>
      <c r="K15" s="499"/>
      <c r="L15" s="493"/>
      <c r="M15" s="493"/>
      <c r="N15" s="493"/>
      <c r="O15" s="494"/>
      <c r="P15" s="496"/>
      <c r="Q15" s="256"/>
    </row>
    <row r="16" spans="1:81" ht="164.25" customHeight="1" x14ac:dyDescent="0.25">
      <c r="A16" s="489"/>
      <c r="B16" s="490"/>
      <c r="C16" s="247" t="s">
        <v>24</v>
      </c>
      <c r="D16" s="502"/>
      <c r="E16" s="255" t="s">
        <v>25</v>
      </c>
      <c r="F16" s="491"/>
      <c r="G16" s="492"/>
      <c r="H16" s="225" t="s">
        <v>18</v>
      </c>
      <c r="I16" s="493"/>
      <c r="J16" s="499"/>
      <c r="K16" s="499"/>
      <c r="L16" s="493"/>
      <c r="M16" s="493"/>
      <c r="N16" s="493"/>
      <c r="O16" s="494"/>
      <c r="P16" s="496"/>
      <c r="Q16" s="256"/>
    </row>
    <row r="17" spans="1:17" ht="116.25" customHeight="1" x14ac:dyDescent="0.25">
      <c r="A17" s="489"/>
      <c r="B17" s="490"/>
      <c r="C17" s="257" t="s">
        <v>26</v>
      </c>
      <c r="D17" s="502"/>
      <c r="E17" s="255" t="s">
        <v>27</v>
      </c>
      <c r="F17" s="491"/>
      <c r="G17" s="492"/>
      <c r="H17" s="225" t="s">
        <v>18</v>
      </c>
      <c r="I17" s="493"/>
      <c r="J17" s="499"/>
      <c r="K17" s="499"/>
      <c r="L17" s="493"/>
      <c r="M17" s="493"/>
      <c r="N17" s="493"/>
      <c r="O17" s="494"/>
      <c r="P17" s="496"/>
      <c r="Q17" s="256"/>
    </row>
    <row r="18" spans="1:17" ht="75.75" customHeight="1" x14ac:dyDescent="0.25">
      <c r="A18" s="489"/>
      <c r="B18" s="490"/>
      <c r="C18" s="247" t="s">
        <v>28</v>
      </c>
      <c r="D18" s="502"/>
      <c r="E18" s="255" t="s">
        <v>29</v>
      </c>
      <c r="F18" s="491"/>
      <c r="G18" s="492"/>
      <c r="H18" s="225" t="s">
        <v>18</v>
      </c>
      <c r="I18" s="493"/>
      <c r="J18" s="499"/>
      <c r="K18" s="499"/>
      <c r="L18" s="493"/>
      <c r="M18" s="493"/>
      <c r="N18" s="493"/>
      <c r="O18" s="494"/>
      <c r="P18" s="496"/>
      <c r="Q18" s="256"/>
    </row>
    <row r="19" spans="1:17" ht="184.5" customHeight="1" x14ac:dyDescent="0.25">
      <c r="A19" s="84">
        <v>6</v>
      </c>
      <c r="B19" s="236" t="s">
        <v>373</v>
      </c>
      <c r="C19" s="251" t="s">
        <v>30</v>
      </c>
      <c r="D19" s="228" t="s">
        <v>351</v>
      </c>
      <c r="E19" s="238" t="s">
        <v>31</v>
      </c>
      <c r="F19" s="253" t="s">
        <v>32</v>
      </c>
      <c r="G19" s="240">
        <v>3.2000000000000001E-2</v>
      </c>
      <c r="H19" s="223" t="s">
        <v>18</v>
      </c>
      <c r="I19" s="223" t="s">
        <v>11</v>
      </c>
      <c r="J19" s="254">
        <v>43160</v>
      </c>
      <c r="K19" s="254">
        <v>43405</v>
      </c>
      <c r="L19" s="223" t="s">
        <v>13</v>
      </c>
      <c r="M19" s="223" t="s">
        <v>9</v>
      </c>
      <c r="N19" s="223" t="s">
        <v>360</v>
      </c>
      <c r="O19" s="415">
        <v>0.65</v>
      </c>
      <c r="P19" s="394" t="s">
        <v>424</v>
      </c>
      <c r="Q19" s="244"/>
    </row>
    <row r="20" spans="1:17" ht="409.5" customHeight="1" x14ac:dyDescent="0.25">
      <c r="A20" s="83">
        <v>7</v>
      </c>
      <c r="B20" s="246" t="s">
        <v>373</v>
      </c>
      <c r="C20" s="247" t="s">
        <v>33</v>
      </c>
      <c r="D20" s="256" t="s">
        <v>351</v>
      </c>
      <c r="E20" s="255" t="s">
        <v>34</v>
      </c>
      <c r="F20" s="232" t="s">
        <v>35</v>
      </c>
      <c r="G20" s="258">
        <v>4.2000000000000003E-2</v>
      </c>
      <c r="H20" s="225" t="s">
        <v>18</v>
      </c>
      <c r="I20" s="225" t="s">
        <v>11</v>
      </c>
      <c r="J20" s="250">
        <v>43101</v>
      </c>
      <c r="K20" s="250">
        <v>43221</v>
      </c>
      <c r="L20" s="225" t="s">
        <v>13</v>
      </c>
      <c r="M20" s="225" t="s">
        <v>36</v>
      </c>
      <c r="N20" s="225" t="s">
        <v>361</v>
      </c>
      <c r="O20" s="416">
        <v>1</v>
      </c>
      <c r="P20" s="395" t="s">
        <v>384</v>
      </c>
      <c r="Q20" s="256"/>
    </row>
    <row r="21" spans="1:17" ht="199.5" customHeight="1" x14ac:dyDescent="0.25">
      <c r="A21" s="84">
        <v>8</v>
      </c>
      <c r="B21" s="236" t="s">
        <v>374</v>
      </c>
      <c r="C21" s="259" t="s">
        <v>37</v>
      </c>
      <c r="D21" s="244" t="s">
        <v>351</v>
      </c>
      <c r="E21" s="252" t="s">
        <v>259</v>
      </c>
      <c r="F21" s="239" t="s">
        <v>260</v>
      </c>
      <c r="G21" s="260">
        <v>3.7999999999999999E-2</v>
      </c>
      <c r="H21" s="261" t="s">
        <v>7</v>
      </c>
      <c r="I21" s="261" t="s">
        <v>11</v>
      </c>
      <c r="J21" s="254">
        <v>43160</v>
      </c>
      <c r="K21" s="262">
        <v>43435</v>
      </c>
      <c r="L21" s="223" t="s">
        <v>38</v>
      </c>
      <c r="M21" s="223" t="s">
        <v>9</v>
      </c>
      <c r="N21" s="223" t="s">
        <v>362</v>
      </c>
      <c r="O21" s="417">
        <v>0.8</v>
      </c>
      <c r="P21" s="396" t="s">
        <v>425</v>
      </c>
      <c r="Q21" s="244"/>
    </row>
    <row r="22" spans="1:17" ht="194.25" customHeight="1" x14ac:dyDescent="0.25">
      <c r="A22" s="83">
        <v>9</v>
      </c>
      <c r="B22" s="246" t="s">
        <v>374</v>
      </c>
      <c r="C22" s="231" t="s">
        <v>261</v>
      </c>
      <c r="D22" s="256" t="s">
        <v>351</v>
      </c>
      <c r="E22" s="255" t="s">
        <v>262</v>
      </c>
      <c r="F22" s="230" t="s">
        <v>263</v>
      </c>
      <c r="G22" s="233">
        <v>3.7999999999999999E-2</v>
      </c>
      <c r="H22" s="263" t="s">
        <v>7</v>
      </c>
      <c r="I22" s="263" t="s">
        <v>11</v>
      </c>
      <c r="J22" s="264">
        <v>43160</v>
      </c>
      <c r="K22" s="264">
        <v>43435</v>
      </c>
      <c r="L22" s="225" t="s">
        <v>39</v>
      </c>
      <c r="M22" s="225" t="s">
        <v>9</v>
      </c>
      <c r="N22" s="225" t="s">
        <v>363</v>
      </c>
      <c r="O22" s="414">
        <v>0.96</v>
      </c>
      <c r="P22" s="397" t="s">
        <v>426</v>
      </c>
      <c r="Q22" s="256"/>
    </row>
    <row r="23" spans="1:17" ht="170.25" customHeight="1" x14ac:dyDescent="0.25">
      <c r="A23" s="84">
        <v>10</v>
      </c>
      <c r="B23" s="236" t="s">
        <v>374</v>
      </c>
      <c r="C23" s="251" t="s">
        <v>40</v>
      </c>
      <c r="D23" s="244" t="s">
        <v>351</v>
      </c>
      <c r="E23" s="252" t="s">
        <v>41</v>
      </c>
      <c r="F23" s="253" t="s">
        <v>264</v>
      </c>
      <c r="G23" s="240">
        <v>3.2000000000000001E-2</v>
      </c>
      <c r="H23" s="223" t="s">
        <v>18</v>
      </c>
      <c r="I23" s="223" t="s">
        <v>11</v>
      </c>
      <c r="J23" s="242">
        <v>43191</v>
      </c>
      <c r="K23" s="242">
        <v>43405</v>
      </c>
      <c r="L23" s="223" t="s">
        <v>13</v>
      </c>
      <c r="M23" s="223" t="s">
        <v>9</v>
      </c>
      <c r="N23" s="223" t="s">
        <v>363</v>
      </c>
      <c r="O23" s="415">
        <v>0.86</v>
      </c>
      <c r="P23" s="398" t="s">
        <v>427</v>
      </c>
      <c r="Q23" s="244"/>
    </row>
    <row r="24" spans="1:17" ht="214.5" customHeight="1" x14ac:dyDescent="0.25">
      <c r="A24" s="83">
        <v>11</v>
      </c>
      <c r="B24" s="246" t="s">
        <v>374</v>
      </c>
      <c r="C24" s="247" t="s">
        <v>265</v>
      </c>
      <c r="D24" s="256" t="s">
        <v>351</v>
      </c>
      <c r="E24" s="255" t="s">
        <v>42</v>
      </c>
      <c r="F24" s="232" t="s">
        <v>266</v>
      </c>
      <c r="G24" s="233">
        <v>5.1999999999999998E-2</v>
      </c>
      <c r="H24" s="225" t="s">
        <v>18</v>
      </c>
      <c r="I24" s="225" t="s">
        <v>11</v>
      </c>
      <c r="J24" s="250">
        <v>43132</v>
      </c>
      <c r="K24" s="250">
        <v>43344</v>
      </c>
      <c r="L24" s="225" t="s">
        <v>13</v>
      </c>
      <c r="M24" s="225" t="s">
        <v>9</v>
      </c>
      <c r="N24" s="225" t="s">
        <v>363</v>
      </c>
      <c r="O24" s="414">
        <v>0.99</v>
      </c>
      <c r="P24" s="397" t="s">
        <v>428</v>
      </c>
      <c r="Q24" s="256"/>
    </row>
    <row r="25" spans="1:17" ht="109.5" customHeight="1" x14ac:dyDescent="0.25">
      <c r="A25" s="84">
        <v>12</v>
      </c>
      <c r="B25" s="236" t="s">
        <v>374</v>
      </c>
      <c r="C25" s="251" t="s">
        <v>43</v>
      </c>
      <c r="D25" s="244" t="s">
        <v>351</v>
      </c>
      <c r="E25" s="252" t="s">
        <v>44</v>
      </c>
      <c r="F25" s="253" t="s">
        <v>267</v>
      </c>
      <c r="G25" s="240">
        <v>0.05</v>
      </c>
      <c r="H25" s="223" t="s">
        <v>7</v>
      </c>
      <c r="I25" s="223" t="s">
        <v>11</v>
      </c>
      <c r="J25" s="254">
        <v>43191</v>
      </c>
      <c r="K25" s="254">
        <v>43435</v>
      </c>
      <c r="L25" s="223" t="s">
        <v>13</v>
      </c>
      <c r="M25" s="223" t="s">
        <v>9</v>
      </c>
      <c r="N25" s="223" t="s">
        <v>363</v>
      </c>
      <c r="O25" s="415">
        <v>0.42</v>
      </c>
      <c r="P25" s="374" t="s">
        <v>429</v>
      </c>
      <c r="Q25" s="244"/>
    </row>
    <row r="26" spans="1:17" ht="178.5" customHeight="1" x14ac:dyDescent="0.25">
      <c r="A26" s="83">
        <v>13</v>
      </c>
      <c r="B26" s="246" t="s">
        <v>374</v>
      </c>
      <c r="C26" s="247" t="s">
        <v>45</v>
      </c>
      <c r="D26" s="256" t="s">
        <v>351</v>
      </c>
      <c r="E26" s="255" t="s">
        <v>46</v>
      </c>
      <c r="F26" s="232" t="s">
        <v>268</v>
      </c>
      <c r="G26" s="233">
        <v>3.2000000000000001E-2</v>
      </c>
      <c r="H26" s="225" t="s">
        <v>7</v>
      </c>
      <c r="I26" s="225" t="s">
        <v>11</v>
      </c>
      <c r="J26" s="250">
        <v>43191</v>
      </c>
      <c r="K26" s="250">
        <v>43313</v>
      </c>
      <c r="L26" s="225" t="s">
        <v>13</v>
      </c>
      <c r="M26" s="225" t="s">
        <v>9</v>
      </c>
      <c r="N26" s="225" t="s">
        <v>363</v>
      </c>
      <c r="O26" s="414">
        <v>0.76</v>
      </c>
      <c r="P26" s="397" t="s">
        <v>430</v>
      </c>
      <c r="Q26" s="256"/>
    </row>
    <row r="27" spans="1:17" ht="145.5" customHeight="1" x14ac:dyDescent="0.25">
      <c r="A27" s="84">
        <v>14</v>
      </c>
      <c r="B27" s="236" t="s">
        <v>374</v>
      </c>
      <c r="C27" s="251" t="s">
        <v>50</v>
      </c>
      <c r="D27" s="223" t="s">
        <v>351</v>
      </c>
      <c r="E27" s="253" t="s">
        <v>47</v>
      </c>
      <c r="F27" s="253" t="s">
        <v>48</v>
      </c>
      <c r="G27" s="240">
        <v>0.02</v>
      </c>
      <c r="H27" s="223" t="s">
        <v>7</v>
      </c>
      <c r="I27" s="223" t="s">
        <v>11</v>
      </c>
      <c r="J27" s="254">
        <v>42887</v>
      </c>
      <c r="K27" s="254">
        <v>43252</v>
      </c>
      <c r="L27" s="223" t="s">
        <v>49</v>
      </c>
      <c r="M27" s="223" t="s">
        <v>9</v>
      </c>
      <c r="N27" s="223" t="s">
        <v>364</v>
      </c>
      <c r="O27" s="415">
        <v>1</v>
      </c>
      <c r="P27" s="398" t="s">
        <v>385</v>
      </c>
      <c r="Q27" s="244"/>
    </row>
    <row r="28" spans="1:17" ht="162.75" customHeight="1" x14ac:dyDescent="0.25">
      <c r="A28" s="83">
        <v>15</v>
      </c>
      <c r="B28" s="246" t="s">
        <v>374</v>
      </c>
      <c r="C28" s="247" t="s">
        <v>377</v>
      </c>
      <c r="D28" s="312" t="s">
        <v>351</v>
      </c>
      <c r="E28" s="265" t="s">
        <v>47</v>
      </c>
      <c r="F28" s="232" t="s">
        <v>48</v>
      </c>
      <c r="G28" s="233">
        <v>0.02</v>
      </c>
      <c r="H28" s="225" t="s">
        <v>7</v>
      </c>
      <c r="I28" s="225" t="s">
        <v>11</v>
      </c>
      <c r="J28" s="250">
        <v>43191</v>
      </c>
      <c r="K28" s="250">
        <v>43435</v>
      </c>
      <c r="L28" s="225" t="s">
        <v>49</v>
      </c>
      <c r="M28" s="225" t="s">
        <v>9</v>
      </c>
      <c r="N28" s="225" t="s">
        <v>364</v>
      </c>
      <c r="O28" s="418">
        <v>0.26</v>
      </c>
      <c r="P28" s="397" t="s">
        <v>431</v>
      </c>
      <c r="Q28" s="256"/>
    </row>
    <row r="29" spans="1:17" ht="267" customHeight="1" x14ac:dyDescent="0.25">
      <c r="A29" s="84">
        <v>16</v>
      </c>
      <c r="B29" s="309" t="s">
        <v>375</v>
      </c>
      <c r="C29" s="267" t="s">
        <v>269</v>
      </c>
      <c r="D29" s="271" t="s">
        <v>351</v>
      </c>
      <c r="E29" s="266" t="s">
        <v>270</v>
      </c>
      <c r="F29" s="266" t="s">
        <v>271</v>
      </c>
      <c r="G29" s="268">
        <v>3.5000000000000003E-2</v>
      </c>
      <c r="H29" s="269" t="s">
        <v>7</v>
      </c>
      <c r="I29" s="269" t="s">
        <v>11</v>
      </c>
      <c r="J29" s="270">
        <v>43191</v>
      </c>
      <c r="K29" s="270">
        <v>43435</v>
      </c>
      <c r="L29" s="226" t="s">
        <v>13</v>
      </c>
      <c r="M29" s="227" t="s">
        <v>9</v>
      </c>
      <c r="N29" s="226" t="s">
        <v>365</v>
      </c>
      <c r="O29" s="419">
        <v>0.23</v>
      </c>
      <c r="P29" s="398" t="s">
        <v>432</v>
      </c>
      <c r="Q29" s="271"/>
    </row>
    <row r="30" spans="1:17" s="86" customFormat="1" ht="169.5" customHeight="1" x14ac:dyDescent="0.25">
      <c r="A30" s="83">
        <v>17</v>
      </c>
      <c r="B30" s="246" t="s">
        <v>376</v>
      </c>
      <c r="C30" s="247" t="s">
        <v>53</v>
      </c>
      <c r="D30" s="256" t="s">
        <v>351</v>
      </c>
      <c r="E30" s="255" t="s">
        <v>54</v>
      </c>
      <c r="F30" s="232" t="s">
        <v>55</v>
      </c>
      <c r="G30" s="233">
        <v>7.4999999999999997E-2</v>
      </c>
      <c r="H30" s="225" t="s">
        <v>7</v>
      </c>
      <c r="I30" s="225" t="s">
        <v>11</v>
      </c>
      <c r="J30" s="250">
        <v>43191</v>
      </c>
      <c r="K30" s="250">
        <v>43374</v>
      </c>
      <c r="L30" s="225" t="s">
        <v>13</v>
      </c>
      <c r="M30" s="225" t="s">
        <v>9</v>
      </c>
      <c r="N30" s="225" t="s">
        <v>363</v>
      </c>
      <c r="O30" s="414">
        <v>0.69</v>
      </c>
      <c r="P30" s="397" t="s">
        <v>433</v>
      </c>
      <c r="Q30" s="256"/>
    </row>
    <row r="31" spans="1:17" s="86" customFormat="1" ht="321" customHeight="1" x14ac:dyDescent="0.25">
      <c r="A31" s="84">
        <v>18</v>
      </c>
      <c r="B31" s="310" t="s">
        <v>376</v>
      </c>
      <c r="C31" s="237" t="s">
        <v>51</v>
      </c>
      <c r="D31" s="244" t="s">
        <v>351</v>
      </c>
      <c r="E31" s="252" t="s">
        <v>52</v>
      </c>
      <c r="F31" s="238" t="s">
        <v>272</v>
      </c>
      <c r="G31" s="240">
        <v>0.04</v>
      </c>
      <c r="H31" s="228" t="s">
        <v>18</v>
      </c>
      <c r="I31" s="228" t="s">
        <v>11</v>
      </c>
      <c r="J31" s="272">
        <v>43101</v>
      </c>
      <c r="K31" s="272">
        <v>43435</v>
      </c>
      <c r="L31" s="228" t="s">
        <v>13</v>
      </c>
      <c r="M31" s="228" t="s">
        <v>9</v>
      </c>
      <c r="N31" s="228" t="s">
        <v>366</v>
      </c>
      <c r="O31" s="421">
        <v>0.6138769841269841</v>
      </c>
      <c r="P31" s="399" t="s">
        <v>434</v>
      </c>
      <c r="Q31" s="244"/>
    </row>
    <row r="32" spans="1:17" s="86" customFormat="1" ht="409.5" customHeight="1" x14ac:dyDescent="0.25">
      <c r="A32" s="83">
        <v>19</v>
      </c>
      <c r="B32" s="273" t="s">
        <v>273</v>
      </c>
      <c r="C32" s="274" t="s">
        <v>56</v>
      </c>
      <c r="D32" s="256" t="s">
        <v>351</v>
      </c>
      <c r="E32" s="255" t="s">
        <v>57</v>
      </c>
      <c r="F32" s="275" t="s">
        <v>274</v>
      </c>
      <c r="G32" s="233">
        <v>0.02</v>
      </c>
      <c r="H32" s="229" t="s">
        <v>7</v>
      </c>
      <c r="I32" s="229" t="s">
        <v>11</v>
      </c>
      <c r="J32" s="264">
        <v>43101</v>
      </c>
      <c r="K32" s="264">
        <v>43435</v>
      </c>
      <c r="L32" s="229" t="s">
        <v>13</v>
      </c>
      <c r="M32" s="229" t="s">
        <v>9</v>
      </c>
      <c r="N32" s="229" t="s">
        <v>367</v>
      </c>
      <c r="O32" s="420">
        <v>0.56900000000000017</v>
      </c>
      <c r="P32" s="397" t="s">
        <v>435</v>
      </c>
      <c r="Q32" s="256"/>
    </row>
    <row r="33" spans="1:17" ht="15" x14ac:dyDescent="0.25">
      <c r="A33" s="84"/>
      <c r="B33" s="88"/>
      <c r="C33" s="89"/>
      <c r="D33" s="85"/>
      <c r="E33" s="85"/>
      <c r="F33" s="90"/>
      <c r="G33" s="91">
        <f>SUM(G10:G32)</f>
        <v>1.0000000000000002</v>
      </c>
      <c r="H33" s="85"/>
      <c r="I33" s="92"/>
      <c r="J33" s="92"/>
      <c r="K33" s="85"/>
      <c r="L33" s="85"/>
      <c r="M33" s="85"/>
      <c r="N33" s="85"/>
      <c r="O33" s="422"/>
      <c r="P33" s="400"/>
      <c r="Q33" s="94"/>
    </row>
    <row r="34" spans="1:17" ht="15" x14ac:dyDescent="0.25">
      <c r="A34" s="84"/>
      <c r="B34" s="88"/>
      <c r="C34" s="89"/>
      <c r="D34" s="85"/>
      <c r="E34" s="85"/>
      <c r="F34" s="90"/>
      <c r="G34" s="91"/>
      <c r="H34" s="85"/>
      <c r="I34" s="92"/>
      <c r="J34" s="92"/>
      <c r="K34" s="85"/>
      <c r="L34" s="85"/>
      <c r="M34" s="85"/>
      <c r="N34" s="85"/>
      <c r="O34" s="85"/>
      <c r="P34" s="93"/>
      <c r="Q34" s="94"/>
    </row>
    <row r="35" spans="1:17" ht="15" x14ac:dyDescent="0.25">
      <c r="A35" s="84"/>
      <c r="B35" s="88"/>
      <c r="C35" s="89"/>
      <c r="D35" s="85"/>
      <c r="E35" s="85"/>
      <c r="F35" s="90"/>
      <c r="G35" s="91"/>
      <c r="H35" s="85"/>
      <c r="I35" s="92"/>
      <c r="J35" s="92"/>
      <c r="K35" s="85"/>
      <c r="L35" s="85"/>
      <c r="M35" s="85"/>
      <c r="N35" s="85"/>
      <c r="O35" s="85"/>
      <c r="P35" s="93"/>
      <c r="Q35" s="94"/>
    </row>
    <row r="36" spans="1:17" ht="15" x14ac:dyDescent="0.25">
      <c r="A36" s="84"/>
      <c r="B36" s="95"/>
      <c r="C36" s="96"/>
      <c r="D36" s="90"/>
      <c r="E36" s="90"/>
      <c r="F36" s="90"/>
      <c r="G36" s="95"/>
      <c r="H36" s="96"/>
      <c r="I36" s="96"/>
      <c r="J36" s="96"/>
      <c r="K36" s="96"/>
      <c r="L36" s="96"/>
      <c r="M36" s="94"/>
      <c r="N36" s="94"/>
      <c r="O36" s="94"/>
      <c r="P36" s="94"/>
      <c r="Q36" s="94"/>
    </row>
    <row r="37" spans="1:17" ht="15.75" thickBot="1" x14ac:dyDescent="0.3">
      <c r="A37" s="84"/>
      <c r="B37" s="95"/>
      <c r="C37" s="97"/>
      <c r="D37" s="97"/>
      <c r="E37" s="97"/>
      <c r="F37" s="87"/>
      <c r="G37" s="87"/>
      <c r="H37" s="98"/>
      <c r="I37" s="99"/>
      <c r="J37" s="99"/>
      <c r="K37" s="98"/>
      <c r="L37" s="98"/>
      <c r="M37" s="98"/>
      <c r="N37" s="100"/>
      <c r="O37" s="94"/>
      <c r="P37" s="94"/>
      <c r="Q37" s="94"/>
    </row>
    <row r="38" spans="1:17" ht="16.5" x14ac:dyDescent="0.25">
      <c r="A38" s="84"/>
      <c r="B38" s="95"/>
      <c r="C38" s="500" t="s">
        <v>58</v>
      </c>
      <c r="D38" s="500"/>
      <c r="E38" s="500"/>
      <c r="F38" s="101"/>
      <c r="G38" s="95"/>
      <c r="H38" s="501" t="s">
        <v>386</v>
      </c>
      <c r="I38" s="501"/>
      <c r="J38" s="501"/>
      <c r="K38" s="501"/>
      <c r="L38" s="501"/>
      <c r="M38" s="501"/>
      <c r="N38" s="501"/>
      <c r="O38" s="94"/>
      <c r="P38" s="94"/>
      <c r="Q38" s="94"/>
    </row>
    <row r="39" spans="1:17" ht="16.5" x14ac:dyDescent="0.25">
      <c r="A39" s="84"/>
      <c r="B39" s="95"/>
      <c r="C39" s="497" t="s">
        <v>123</v>
      </c>
      <c r="D39" s="497"/>
      <c r="E39" s="497"/>
      <c r="F39" s="102"/>
      <c r="G39" s="103"/>
      <c r="H39" s="498" t="s">
        <v>275</v>
      </c>
      <c r="I39" s="498"/>
      <c r="J39" s="498"/>
      <c r="K39" s="498"/>
      <c r="L39" s="498"/>
      <c r="M39" s="498"/>
      <c r="N39" s="498"/>
      <c r="O39" s="94"/>
      <c r="P39" s="94"/>
      <c r="Q39" s="94"/>
    </row>
    <row r="40" spans="1:17" ht="15" x14ac:dyDescent="0.25">
      <c r="A40" s="84"/>
      <c r="B40" s="95"/>
      <c r="C40" s="95"/>
      <c r="D40" s="94"/>
      <c r="E40" s="94"/>
      <c r="F40" s="101"/>
      <c r="G40" s="95"/>
      <c r="H40" s="96"/>
      <c r="I40" s="96"/>
      <c r="J40" s="96"/>
      <c r="K40" s="96"/>
      <c r="L40" s="94"/>
      <c r="M40" s="94"/>
      <c r="N40" s="94"/>
      <c r="O40" s="94"/>
      <c r="P40" s="94"/>
      <c r="Q40" s="94"/>
    </row>
    <row r="41" spans="1:17" ht="15" x14ac:dyDescent="0.25">
      <c r="A41" s="84"/>
      <c r="B41" s="95"/>
      <c r="C41" s="96"/>
      <c r="D41" s="90"/>
      <c r="E41" s="90"/>
      <c r="F41" s="90"/>
      <c r="G41" s="95"/>
      <c r="H41" s="96"/>
      <c r="I41" s="96"/>
      <c r="J41" s="96"/>
      <c r="K41" s="96"/>
      <c r="L41" s="96"/>
      <c r="M41" s="94"/>
      <c r="N41" s="94"/>
      <c r="O41" s="94"/>
      <c r="P41" s="94"/>
      <c r="Q41" s="104"/>
    </row>
    <row r="42" spans="1:17" ht="26.25" customHeight="1" x14ac:dyDescent="0.25">
      <c r="A42" s="84"/>
      <c r="B42" s="105"/>
      <c r="C42" s="84"/>
      <c r="D42" s="84"/>
      <c r="E42" s="84"/>
      <c r="F42" s="106"/>
      <c r="G42" s="106"/>
      <c r="H42" s="105"/>
      <c r="I42" s="105"/>
      <c r="J42" s="84"/>
      <c r="K42" s="84"/>
      <c r="L42" s="84"/>
      <c r="M42" s="84"/>
      <c r="N42" s="104"/>
      <c r="O42" s="104"/>
      <c r="P42" s="104"/>
    </row>
    <row r="45" spans="1:17" ht="26.25" customHeight="1" x14ac:dyDescent="0.25">
      <c r="A45" s="107"/>
      <c r="B45" s="108"/>
    </row>
    <row r="46" spans="1:17" ht="26.25" customHeight="1" x14ac:dyDescent="0.25">
      <c r="A46" s="107"/>
      <c r="B46" s="108"/>
    </row>
    <row r="47" spans="1:17" ht="26.25" customHeight="1" x14ac:dyDescent="0.25">
      <c r="A47" s="107"/>
      <c r="B47" s="108"/>
    </row>
    <row r="48" spans="1:17" ht="26.25" customHeight="1" x14ac:dyDescent="0.25">
      <c r="A48" s="107"/>
      <c r="B48" s="108"/>
    </row>
    <row r="49" spans="1:2" ht="26.25" customHeight="1" x14ac:dyDescent="0.25">
      <c r="A49" s="107"/>
      <c r="B49" s="108"/>
    </row>
    <row r="50" spans="1:2" ht="26.25" customHeight="1" x14ac:dyDescent="0.25">
      <c r="A50" s="107"/>
      <c r="B50" s="108"/>
    </row>
    <row r="51" spans="1:2" ht="26.25" customHeight="1" x14ac:dyDescent="0.25">
      <c r="A51" s="107"/>
      <c r="B51" s="108"/>
    </row>
    <row r="52" spans="1:2" ht="26.25" customHeight="1" x14ac:dyDescent="0.25">
      <c r="A52" s="107"/>
      <c r="B52" s="108"/>
    </row>
    <row r="53" spans="1:2" ht="26.25" customHeight="1" x14ac:dyDescent="0.25">
      <c r="A53" s="107"/>
      <c r="B53" s="108"/>
    </row>
    <row r="54" spans="1:2" ht="26.25" customHeight="1" x14ac:dyDescent="0.25">
      <c r="A54" s="107"/>
      <c r="B54" s="108"/>
    </row>
    <row r="55" spans="1:2" ht="26.25" customHeight="1" x14ac:dyDescent="0.25">
      <c r="A55" s="107"/>
      <c r="B55" s="108"/>
    </row>
    <row r="56" spans="1:2" ht="26.25" customHeight="1" x14ac:dyDescent="0.25">
      <c r="A56" s="107"/>
      <c r="B56" s="108"/>
    </row>
    <row r="57" spans="1:2" ht="26.25" customHeight="1" x14ac:dyDescent="0.25">
      <c r="A57" s="107"/>
      <c r="B57" s="108"/>
    </row>
    <row r="58" spans="1:2" ht="26.25" customHeight="1" x14ac:dyDescent="0.25">
      <c r="A58" s="107"/>
      <c r="B58" s="108"/>
    </row>
    <row r="59" spans="1:2" ht="26.25" customHeight="1" x14ac:dyDescent="0.25">
      <c r="A59" s="107"/>
      <c r="B59" s="108"/>
    </row>
    <row r="60" spans="1:2" ht="26.25" customHeight="1" x14ac:dyDescent="0.25">
      <c r="A60" s="107"/>
      <c r="B60" s="108"/>
    </row>
    <row r="61" spans="1:2" ht="26.25" customHeight="1" x14ac:dyDescent="0.25">
      <c r="A61" s="107"/>
      <c r="B61" s="108"/>
    </row>
    <row r="62" spans="1:2" ht="26.25" customHeight="1" x14ac:dyDescent="0.25">
      <c r="A62" s="107"/>
      <c r="B62" s="108"/>
    </row>
    <row r="63" spans="1:2" ht="26.25" customHeight="1" x14ac:dyDescent="0.25">
      <c r="A63" s="107"/>
      <c r="B63" s="108"/>
    </row>
    <row r="64" spans="1:2" ht="26.25" customHeight="1" x14ac:dyDescent="0.25">
      <c r="A64" s="107"/>
      <c r="B64" s="108"/>
    </row>
    <row r="65" spans="1:2" ht="26.25" customHeight="1" x14ac:dyDescent="0.25">
      <c r="A65" s="107"/>
      <c r="B65" s="108"/>
    </row>
    <row r="66" spans="1:2" ht="26.25" customHeight="1" x14ac:dyDescent="0.25">
      <c r="A66" s="107"/>
      <c r="B66" s="108"/>
    </row>
    <row r="67" spans="1:2" ht="26.25" customHeight="1" x14ac:dyDescent="0.25">
      <c r="A67" s="107"/>
      <c r="B67" s="108"/>
    </row>
    <row r="68" spans="1:2" ht="26.25" customHeight="1" x14ac:dyDescent="0.25">
      <c r="A68" s="107"/>
      <c r="B68" s="108"/>
    </row>
    <row r="69" spans="1:2" ht="26.25" customHeight="1" x14ac:dyDescent="0.25">
      <c r="A69" s="107"/>
      <c r="B69" s="108"/>
    </row>
    <row r="70" spans="1:2" ht="26.25" customHeight="1" x14ac:dyDescent="0.25">
      <c r="A70" s="107"/>
      <c r="B70" s="108"/>
    </row>
    <row r="71" spans="1:2" ht="26.25" customHeight="1" x14ac:dyDescent="0.25">
      <c r="A71" s="107"/>
      <c r="B71" s="108"/>
    </row>
    <row r="72" spans="1:2" ht="26.25" customHeight="1" x14ac:dyDescent="0.25">
      <c r="A72" s="107"/>
      <c r="B72" s="108"/>
    </row>
    <row r="73" spans="1:2" ht="26.25" customHeight="1" x14ac:dyDescent="0.25">
      <c r="A73" s="107"/>
      <c r="B73" s="108"/>
    </row>
    <row r="74" spans="1:2" ht="26.25" customHeight="1" x14ac:dyDescent="0.25">
      <c r="A74" s="107"/>
      <c r="B74" s="108"/>
    </row>
    <row r="75" spans="1:2" ht="26.25" customHeight="1" x14ac:dyDescent="0.25">
      <c r="A75" s="107"/>
      <c r="B75" s="108"/>
    </row>
    <row r="76" spans="1:2" ht="26.25" customHeight="1" x14ac:dyDescent="0.25">
      <c r="A76" s="107"/>
      <c r="B76" s="108"/>
    </row>
    <row r="77" spans="1:2" ht="26.25" customHeight="1" x14ac:dyDescent="0.25">
      <c r="A77" s="107"/>
      <c r="B77" s="108"/>
    </row>
    <row r="78" spans="1:2" ht="26.25" customHeight="1" x14ac:dyDescent="0.25">
      <c r="A78" s="107"/>
      <c r="B78" s="108"/>
    </row>
    <row r="79" spans="1:2" ht="26.25" customHeight="1" x14ac:dyDescent="0.25">
      <c r="A79" s="107"/>
      <c r="B79" s="108"/>
    </row>
    <row r="80" spans="1:2" ht="26.25" customHeight="1" x14ac:dyDescent="0.25">
      <c r="A80" s="107"/>
      <c r="B80" s="108"/>
    </row>
    <row r="81" spans="1:2" ht="26.25" customHeight="1" x14ac:dyDescent="0.25">
      <c r="A81" s="107"/>
      <c r="B81" s="108"/>
    </row>
    <row r="82" spans="1:2" ht="26.25" customHeight="1" x14ac:dyDescent="0.25">
      <c r="A82" s="107"/>
      <c r="B82" s="108"/>
    </row>
    <row r="83" spans="1:2" ht="26.25" customHeight="1" x14ac:dyDescent="0.25">
      <c r="A83" s="107"/>
      <c r="B83" s="108"/>
    </row>
    <row r="84" spans="1:2" ht="26.25" customHeight="1" x14ac:dyDescent="0.25">
      <c r="A84" s="107"/>
      <c r="B84" s="108"/>
    </row>
    <row r="85" spans="1:2" ht="26.25" customHeight="1" x14ac:dyDescent="0.25">
      <c r="A85" s="107"/>
      <c r="B85" s="108"/>
    </row>
    <row r="86" spans="1:2" ht="26.25" customHeight="1" x14ac:dyDescent="0.25">
      <c r="A86" s="107"/>
      <c r="B86" s="108"/>
    </row>
    <row r="87" spans="1:2" ht="26.25" customHeight="1" x14ac:dyDescent="0.25">
      <c r="A87" s="107"/>
      <c r="B87" s="108"/>
    </row>
    <row r="88" spans="1:2" ht="26.25" customHeight="1" x14ac:dyDescent="0.25">
      <c r="A88" s="107"/>
      <c r="B88" s="108"/>
    </row>
    <row r="89" spans="1:2" ht="26.25" customHeight="1" x14ac:dyDescent="0.25">
      <c r="A89" s="107"/>
      <c r="B89" s="108"/>
    </row>
    <row r="90" spans="1:2" ht="26.25" customHeight="1" x14ac:dyDescent="0.25">
      <c r="A90" s="107"/>
      <c r="B90" s="108"/>
    </row>
    <row r="91" spans="1:2" ht="26.25" customHeight="1" x14ac:dyDescent="0.25">
      <c r="A91" s="107"/>
      <c r="B91" s="108"/>
    </row>
    <row r="92" spans="1:2" ht="26.25" customHeight="1" x14ac:dyDescent="0.25">
      <c r="A92" s="107"/>
      <c r="B92" s="108"/>
    </row>
    <row r="93" spans="1:2" ht="26.25" customHeight="1" x14ac:dyDescent="0.25">
      <c r="A93" s="107"/>
      <c r="B93" s="108"/>
    </row>
    <row r="94" spans="1:2" ht="26.25" customHeight="1" x14ac:dyDescent="0.25">
      <c r="A94" s="107"/>
      <c r="B94" s="108"/>
    </row>
    <row r="95" spans="1:2" ht="26.25" customHeight="1" x14ac:dyDescent="0.25">
      <c r="A95" s="107"/>
      <c r="B95" s="108"/>
    </row>
    <row r="96" spans="1:2" ht="26.25" customHeight="1" x14ac:dyDescent="0.25">
      <c r="A96" s="107"/>
      <c r="B96" s="108"/>
    </row>
    <row r="97" spans="1:2" ht="26.25" customHeight="1" x14ac:dyDescent="0.25">
      <c r="A97" s="107"/>
      <c r="B97" s="108"/>
    </row>
    <row r="98" spans="1:2" ht="26.25" customHeight="1" x14ac:dyDescent="0.25">
      <c r="A98" s="107"/>
      <c r="B98" s="108"/>
    </row>
    <row r="99" spans="1:2" ht="26.25" customHeight="1" x14ac:dyDescent="0.25">
      <c r="A99" s="107"/>
      <c r="B99" s="108"/>
    </row>
    <row r="100" spans="1:2" ht="26.25" customHeight="1" x14ac:dyDescent="0.25">
      <c r="A100" s="107"/>
      <c r="B100" s="108"/>
    </row>
    <row r="101" spans="1:2" ht="26.25" customHeight="1" x14ac:dyDescent="0.25">
      <c r="A101" s="107"/>
      <c r="B101" s="108"/>
    </row>
    <row r="102" spans="1:2" ht="26.25" customHeight="1" x14ac:dyDescent="0.25">
      <c r="A102" s="107"/>
      <c r="B102" s="108"/>
    </row>
    <row r="103" spans="1:2" ht="26.25" customHeight="1" x14ac:dyDescent="0.25">
      <c r="A103" s="107"/>
      <c r="B103" s="108"/>
    </row>
    <row r="104" spans="1:2" ht="26.25" customHeight="1" x14ac:dyDescent="0.25">
      <c r="A104" s="107"/>
      <c r="B104" s="108"/>
    </row>
    <row r="105" spans="1:2" ht="26.25" customHeight="1" x14ac:dyDescent="0.25">
      <c r="A105" s="107"/>
      <c r="B105" s="108"/>
    </row>
    <row r="106" spans="1:2" ht="26.25" customHeight="1" x14ac:dyDescent="0.25">
      <c r="A106" s="107"/>
      <c r="B106" s="108"/>
    </row>
    <row r="107" spans="1:2" ht="26.25" customHeight="1" x14ac:dyDescent="0.25">
      <c r="A107" s="107"/>
      <c r="B107" s="108"/>
    </row>
    <row r="108" spans="1:2" ht="26.25" customHeight="1" x14ac:dyDescent="0.25">
      <c r="A108" s="107"/>
      <c r="B108" s="108"/>
    </row>
    <row r="109" spans="1:2" ht="26.25" customHeight="1" x14ac:dyDescent="0.25">
      <c r="A109" s="107"/>
      <c r="B109" s="108"/>
    </row>
    <row r="110" spans="1:2" ht="26.25" customHeight="1" x14ac:dyDescent="0.25">
      <c r="A110" s="107"/>
      <c r="B110" s="108"/>
    </row>
    <row r="111" spans="1:2" ht="26.25" customHeight="1" x14ac:dyDescent="0.25">
      <c r="A111" s="107"/>
      <c r="B111" s="108"/>
    </row>
    <row r="112" spans="1:2" ht="26.25" customHeight="1" x14ac:dyDescent="0.25">
      <c r="A112" s="107"/>
      <c r="B112" s="108"/>
    </row>
    <row r="113" spans="1:2" ht="26.25" customHeight="1" x14ac:dyDescent="0.25">
      <c r="A113" s="107"/>
      <c r="B113" s="108"/>
    </row>
    <row r="114" spans="1:2" ht="26.25" customHeight="1" x14ac:dyDescent="0.25">
      <c r="A114" s="107"/>
      <c r="B114" s="108"/>
    </row>
    <row r="115" spans="1:2" ht="26.25" customHeight="1" x14ac:dyDescent="0.25">
      <c r="A115" s="107"/>
      <c r="B115" s="108"/>
    </row>
    <row r="116" spans="1:2" ht="26.25" customHeight="1" x14ac:dyDescent="0.25">
      <c r="A116" s="107"/>
      <c r="B116" s="108"/>
    </row>
    <row r="117" spans="1:2" ht="26.25" customHeight="1" x14ac:dyDescent="0.25">
      <c r="A117" s="107"/>
      <c r="B117" s="108"/>
    </row>
    <row r="118" spans="1:2" ht="26.25" customHeight="1" x14ac:dyDescent="0.25">
      <c r="A118" s="107"/>
      <c r="B118" s="108"/>
    </row>
    <row r="119" spans="1:2" ht="26.25" customHeight="1" x14ac:dyDescent="0.25">
      <c r="A119" s="107"/>
      <c r="B119" s="108"/>
    </row>
    <row r="120" spans="1:2" ht="26.25" customHeight="1" x14ac:dyDescent="0.25">
      <c r="A120" s="107"/>
      <c r="B120" s="108"/>
    </row>
    <row r="121" spans="1:2" ht="26.25" customHeight="1" x14ac:dyDescent="0.25">
      <c r="A121" s="107"/>
      <c r="B121" s="108"/>
    </row>
    <row r="122" spans="1:2" ht="26.25" customHeight="1" x14ac:dyDescent="0.25">
      <c r="A122" s="107"/>
      <c r="B122" s="108"/>
    </row>
    <row r="123" spans="1:2" ht="26.25" customHeight="1" x14ac:dyDescent="0.25">
      <c r="A123" s="107"/>
      <c r="B123" s="108"/>
    </row>
    <row r="124" spans="1:2" ht="26.25" customHeight="1" x14ac:dyDescent="0.25">
      <c r="A124" s="107"/>
      <c r="B124" s="108"/>
    </row>
    <row r="125" spans="1:2" ht="26.25" customHeight="1" x14ac:dyDescent="0.25">
      <c r="A125" s="107"/>
      <c r="B125" s="108"/>
    </row>
    <row r="126" spans="1:2" ht="26.25" customHeight="1" x14ac:dyDescent="0.25">
      <c r="A126" s="107"/>
      <c r="B126" s="108"/>
    </row>
    <row r="127" spans="1:2" ht="26.25" customHeight="1" x14ac:dyDescent="0.25">
      <c r="A127" s="107"/>
      <c r="B127" s="108"/>
    </row>
    <row r="128" spans="1:2" ht="26.25" customHeight="1" x14ac:dyDescent="0.25">
      <c r="A128" s="107"/>
      <c r="B128" s="108"/>
    </row>
    <row r="129" spans="1:2" ht="26.25" customHeight="1" x14ac:dyDescent="0.25">
      <c r="A129" s="107"/>
      <c r="B129" s="108"/>
    </row>
    <row r="130" spans="1:2" ht="26.25" customHeight="1" x14ac:dyDescent="0.25">
      <c r="A130" s="107"/>
      <c r="B130" s="108"/>
    </row>
    <row r="131" spans="1:2" ht="26.25" customHeight="1" x14ac:dyDescent="0.25">
      <c r="A131" s="107"/>
      <c r="B131" s="108"/>
    </row>
    <row r="132" spans="1:2" ht="26.25" customHeight="1" x14ac:dyDescent="0.25">
      <c r="A132" s="107"/>
      <c r="B132" s="108"/>
    </row>
    <row r="133" spans="1:2" ht="26.25" customHeight="1" x14ac:dyDescent="0.25">
      <c r="A133" s="107"/>
      <c r="B133" s="108"/>
    </row>
    <row r="134" spans="1:2" ht="26.25" customHeight="1" x14ac:dyDescent="0.25">
      <c r="A134" s="107"/>
      <c r="B134" s="108"/>
    </row>
    <row r="135" spans="1:2" ht="26.25" customHeight="1" x14ac:dyDescent="0.25">
      <c r="A135" s="107"/>
      <c r="B135" s="108"/>
    </row>
    <row r="136" spans="1:2" ht="26.25" customHeight="1" x14ac:dyDescent="0.25">
      <c r="A136" s="107"/>
      <c r="B136" s="108"/>
    </row>
    <row r="137" spans="1:2" ht="26.25" customHeight="1" x14ac:dyDescent="0.25">
      <c r="A137" s="107"/>
      <c r="B137" s="108"/>
    </row>
    <row r="138" spans="1:2" ht="26.25" customHeight="1" x14ac:dyDescent="0.25">
      <c r="A138" s="107"/>
      <c r="B138" s="108"/>
    </row>
    <row r="139" spans="1:2" ht="26.25" customHeight="1" x14ac:dyDescent="0.25">
      <c r="A139" s="107"/>
      <c r="B139" s="108"/>
    </row>
    <row r="140" spans="1:2" ht="26.25" customHeight="1" x14ac:dyDescent="0.25">
      <c r="A140" s="107"/>
      <c r="B140" s="108"/>
    </row>
    <row r="141" spans="1:2" ht="26.25" customHeight="1" x14ac:dyDescent="0.25">
      <c r="A141" s="107"/>
      <c r="B141" s="108"/>
    </row>
    <row r="142" spans="1:2" ht="26.25" customHeight="1" x14ac:dyDescent="0.25">
      <c r="A142" s="107"/>
      <c r="B142" s="108"/>
    </row>
    <row r="143" spans="1:2" ht="26.25" customHeight="1" x14ac:dyDescent="0.25">
      <c r="A143" s="107"/>
      <c r="B143" s="108"/>
    </row>
    <row r="144" spans="1:2" ht="26.25" customHeight="1" x14ac:dyDescent="0.25">
      <c r="A144" s="107"/>
      <c r="B144" s="108"/>
    </row>
    <row r="145" spans="1:2" ht="26.25" customHeight="1" x14ac:dyDescent="0.25">
      <c r="A145" s="107"/>
      <c r="B145" s="108"/>
    </row>
    <row r="146" spans="1:2" ht="26.25" customHeight="1" x14ac:dyDescent="0.25">
      <c r="A146" s="107"/>
      <c r="B146" s="108"/>
    </row>
    <row r="147" spans="1:2" ht="26.25" customHeight="1" x14ac:dyDescent="0.25">
      <c r="A147" s="107"/>
      <c r="B147" s="108"/>
    </row>
    <row r="148" spans="1:2" ht="26.25" customHeight="1" x14ac:dyDescent="0.25">
      <c r="A148" s="107"/>
      <c r="B148" s="108"/>
    </row>
    <row r="149" spans="1:2" ht="26.25" customHeight="1" x14ac:dyDescent="0.25">
      <c r="A149" s="107"/>
      <c r="B149" s="108"/>
    </row>
    <row r="150" spans="1:2" ht="26.25" customHeight="1" x14ac:dyDescent="0.25">
      <c r="A150" s="107"/>
      <c r="B150" s="108"/>
    </row>
    <row r="151" spans="1:2" ht="26.25" customHeight="1" x14ac:dyDescent="0.25">
      <c r="A151" s="107"/>
      <c r="B151" s="108"/>
    </row>
    <row r="152" spans="1:2" ht="26.25" customHeight="1" x14ac:dyDescent="0.25">
      <c r="A152" s="107"/>
      <c r="B152" s="108"/>
    </row>
    <row r="153" spans="1:2" ht="26.25" customHeight="1" x14ac:dyDescent="0.25">
      <c r="A153" s="107"/>
      <c r="B153" s="108"/>
    </row>
    <row r="154" spans="1:2" ht="26.25" customHeight="1" x14ac:dyDescent="0.25">
      <c r="A154" s="107"/>
      <c r="B154" s="108"/>
    </row>
    <row r="155" spans="1:2" ht="26.25" customHeight="1" x14ac:dyDescent="0.25">
      <c r="A155" s="107"/>
      <c r="B155" s="108"/>
    </row>
    <row r="156" spans="1:2" ht="26.25" customHeight="1" x14ac:dyDescent="0.25">
      <c r="A156" s="107"/>
      <c r="B156" s="108"/>
    </row>
    <row r="157" spans="1:2" ht="26.25" customHeight="1" x14ac:dyDescent="0.25">
      <c r="A157" s="107"/>
      <c r="B157" s="108"/>
    </row>
    <row r="158" spans="1:2" ht="26.25" customHeight="1" x14ac:dyDescent="0.25">
      <c r="A158" s="107"/>
      <c r="B158" s="108"/>
    </row>
    <row r="159" spans="1:2" ht="26.25" customHeight="1" x14ac:dyDescent="0.25">
      <c r="A159" s="107"/>
      <c r="B159" s="108"/>
    </row>
    <row r="160" spans="1:2" ht="26.25" customHeight="1" x14ac:dyDescent="0.25">
      <c r="A160" s="107"/>
      <c r="B160" s="108"/>
    </row>
    <row r="161" spans="1:2" ht="26.25" customHeight="1" x14ac:dyDescent="0.25">
      <c r="A161" s="107"/>
      <c r="B161" s="108"/>
    </row>
    <row r="162" spans="1:2" ht="26.25" customHeight="1" x14ac:dyDescent="0.25">
      <c r="A162" s="107"/>
      <c r="B162" s="108"/>
    </row>
    <row r="163" spans="1:2" ht="26.25" customHeight="1" x14ac:dyDescent="0.25">
      <c r="A163" s="107"/>
      <c r="B163" s="108"/>
    </row>
    <row r="164" spans="1:2" ht="26.25" customHeight="1" x14ac:dyDescent="0.25">
      <c r="A164" s="107"/>
      <c r="B164" s="108"/>
    </row>
    <row r="165" spans="1:2" ht="26.25" customHeight="1" x14ac:dyDescent="0.25">
      <c r="A165" s="107"/>
      <c r="B165" s="108"/>
    </row>
    <row r="166" spans="1:2" ht="26.25" customHeight="1" x14ac:dyDescent="0.25">
      <c r="A166" s="107"/>
      <c r="B166" s="108"/>
    </row>
    <row r="167" spans="1:2" ht="26.25" customHeight="1" x14ac:dyDescent="0.25">
      <c r="A167" s="107"/>
      <c r="B167" s="108"/>
    </row>
    <row r="168" spans="1:2" ht="26.25" customHeight="1" x14ac:dyDescent="0.25">
      <c r="A168" s="107"/>
      <c r="B168" s="108"/>
    </row>
    <row r="169" spans="1:2" ht="26.25" customHeight="1" x14ac:dyDescent="0.25">
      <c r="A169" s="107"/>
      <c r="B169" s="108"/>
    </row>
    <row r="170" spans="1:2" ht="26.25" customHeight="1" x14ac:dyDescent="0.25">
      <c r="A170" s="107"/>
      <c r="B170" s="108"/>
    </row>
    <row r="171" spans="1:2" ht="26.25" customHeight="1" x14ac:dyDescent="0.25">
      <c r="A171" s="107"/>
      <c r="B171" s="108"/>
    </row>
    <row r="172" spans="1:2" ht="26.25" customHeight="1" x14ac:dyDescent="0.25">
      <c r="A172" s="107"/>
      <c r="B172" s="108"/>
    </row>
    <row r="173" spans="1:2" ht="26.25" customHeight="1" x14ac:dyDescent="0.25">
      <c r="A173" s="107"/>
      <c r="B173" s="108"/>
    </row>
    <row r="174" spans="1:2" ht="26.25" customHeight="1" x14ac:dyDescent="0.25">
      <c r="A174" s="107"/>
      <c r="B174" s="108"/>
    </row>
    <row r="175" spans="1:2" ht="26.25" customHeight="1" x14ac:dyDescent="0.25">
      <c r="A175" s="107"/>
      <c r="B175" s="108"/>
    </row>
    <row r="176" spans="1:2" ht="26.25" customHeight="1" x14ac:dyDescent="0.25">
      <c r="A176" s="107"/>
      <c r="B176" s="108"/>
    </row>
    <row r="177" spans="1:2" ht="26.25" customHeight="1" x14ac:dyDescent="0.25">
      <c r="A177" s="107"/>
      <c r="B177" s="108"/>
    </row>
    <row r="178" spans="1:2" ht="26.25" customHeight="1" x14ac:dyDescent="0.25">
      <c r="A178" s="107"/>
      <c r="B178" s="108"/>
    </row>
    <row r="179" spans="1:2" ht="26.25" customHeight="1" x14ac:dyDescent="0.25">
      <c r="A179" s="107"/>
      <c r="B179" s="108"/>
    </row>
    <row r="180" spans="1:2" ht="26.25" customHeight="1" x14ac:dyDescent="0.25">
      <c r="A180" s="107"/>
      <c r="B180" s="108"/>
    </row>
    <row r="181" spans="1:2" ht="26.25" customHeight="1" x14ac:dyDescent="0.25">
      <c r="A181" s="107"/>
      <c r="B181" s="108"/>
    </row>
    <row r="182" spans="1:2" ht="26.25" customHeight="1" x14ac:dyDescent="0.25">
      <c r="A182" s="107"/>
      <c r="B182" s="108"/>
    </row>
    <row r="183" spans="1:2" ht="26.25" customHeight="1" x14ac:dyDescent="0.25">
      <c r="A183" s="107"/>
      <c r="B183" s="108"/>
    </row>
    <row r="184" spans="1:2" ht="26.25" customHeight="1" x14ac:dyDescent="0.25">
      <c r="A184" s="107"/>
      <c r="B184" s="108"/>
    </row>
    <row r="185" spans="1:2" ht="26.25" customHeight="1" x14ac:dyDescent="0.25">
      <c r="A185" s="107"/>
      <c r="B185" s="108"/>
    </row>
    <row r="186" spans="1:2" ht="26.25" customHeight="1" x14ac:dyDescent="0.25">
      <c r="A186" s="107"/>
      <c r="B186" s="108"/>
    </row>
    <row r="187" spans="1:2" ht="26.25" customHeight="1" x14ac:dyDescent="0.25">
      <c r="A187" s="107"/>
      <c r="B187" s="108"/>
    </row>
    <row r="188" spans="1:2" ht="26.25" customHeight="1" x14ac:dyDescent="0.25">
      <c r="A188" s="107"/>
      <c r="B188" s="108"/>
    </row>
    <row r="189" spans="1:2" ht="26.25" customHeight="1" x14ac:dyDescent="0.25">
      <c r="A189" s="107"/>
      <c r="B189" s="108"/>
    </row>
    <row r="190" spans="1:2" ht="26.25" customHeight="1" x14ac:dyDescent="0.25">
      <c r="A190" s="107"/>
      <c r="B190" s="108"/>
    </row>
    <row r="191" spans="1:2" ht="26.25" customHeight="1" x14ac:dyDescent="0.25">
      <c r="A191" s="107"/>
      <c r="B191" s="108"/>
    </row>
    <row r="192" spans="1:2" ht="26.25" customHeight="1" x14ac:dyDescent="0.25">
      <c r="A192" s="107"/>
      <c r="B192" s="108"/>
    </row>
    <row r="193" spans="1:2" ht="26.25" customHeight="1" x14ac:dyDescent="0.25">
      <c r="A193" s="107"/>
      <c r="B193" s="108"/>
    </row>
    <row r="194" spans="1:2" ht="26.25" customHeight="1" x14ac:dyDescent="0.25">
      <c r="A194" s="107"/>
      <c r="B194" s="108"/>
    </row>
    <row r="195" spans="1:2" ht="26.25" customHeight="1" x14ac:dyDescent="0.25">
      <c r="A195" s="107"/>
      <c r="B195" s="108"/>
    </row>
    <row r="196" spans="1:2" ht="26.25" customHeight="1" x14ac:dyDescent="0.25">
      <c r="A196" s="107"/>
      <c r="B196" s="108"/>
    </row>
    <row r="197" spans="1:2" ht="26.25" customHeight="1" x14ac:dyDescent="0.25">
      <c r="A197" s="107"/>
      <c r="B197" s="108"/>
    </row>
    <row r="198" spans="1:2" ht="26.25" customHeight="1" x14ac:dyDescent="0.25">
      <c r="A198" s="107"/>
      <c r="B198" s="108"/>
    </row>
    <row r="199" spans="1:2" ht="26.25" customHeight="1" x14ac:dyDescent="0.25">
      <c r="A199" s="107"/>
      <c r="B199" s="108"/>
    </row>
    <row r="200" spans="1:2" ht="26.25" customHeight="1" x14ac:dyDescent="0.25">
      <c r="A200" s="107"/>
      <c r="B200" s="108"/>
    </row>
    <row r="201" spans="1:2" ht="26.25" customHeight="1" x14ac:dyDescent="0.25">
      <c r="A201" s="107"/>
      <c r="B201" s="108"/>
    </row>
    <row r="202" spans="1:2" ht="26.25" customHeight="1" x14ac:dyDescent="0.25">
      <c r="A202" s="107"/>
      <c r="B202" s="108"/>
    </row>
    <row r="203" spans="1:2" ht="26.25" customHeight="1" x14ac:dyDescent="0.25">
      <c r="A203" s="107"/>
      <c r="B203" s="108"/>
    </row>
    <row r="204" spans="1:2" ht="26.25" customHeight="1" x14ac:dyDescent="0.25">
      <c r="A204" s="107"/>
      <c r="B204" s="108"/>
    </row>
    <row r="205" spans="1:2" ht="26.25" customHeight="1" x14ac:dyDescent="0.25">
      <c r="A205" s="107"/>
      <c r="B205" s="108"/>
    </row>
    <row r="206" spans="1:2" ht="26.25" customHeight="1" x14ac:dyDescent="0.25">
      <c r="A206" s="107"/>
      <c r="B206" s="108"/>
    </row>
    <row r="207" spans="1:2" ht="26.25" customHeight="1" x14ac:dyDescent="0.25">
      <c r="A207" s="107"/>
      <c r="B207" s="108"/>
    </row>
    <row r="208" spans="1:2" ht="26.25" customHeight="1" x14ac:dyDescent="0.25">
      <c r="A208" s="107"/>
      <c r="B208" s="108"/>
    </row>
    <row r="209" spans="1:2" ht="26.25" customHeight="1" x14ac:dyDescent="0.25">
      <c r="A209" s="107"/>
      <c r="B209" s="108"/>
    </row>
    <row r="210" spans="1:2" ht="26.25" customHeight="1" x14ac:dyDescent="0.25">
      <c r="A210" s="107"/>
      <c r="B210" s="108"/>
    </row>
    <row r="211" spans="1:2" ht="26.25" customHeight="1" x14ac:dyDescent="0.25">
      <c r="A211" s="107"/>
      <c r="B211" s="108"/>
    </row>
    <row r="212" spans="1:2" ht="26.25" customHeight="1" x14ac:dyDescent="0.25">
      <c r="A212" s="107"/>
      <c r="B212" s="108"/>
    </row>
    <row r="213" spans="1:2" ht="26.25" customHeight="1" x14ac:dyDescent="0.25">
      <c r="A213" s="107"/>
      <c r="B213" s="108"/>
    </row>
    <row r="214" spans="1:2" ht="26.25" customHeight="1" x14ac:dyDescent="0.25">
      <c r="A214" s="107"/>
      <c r="B214" s="108"/>
    </row>
    <row r="215" spans="1:2" ht="26.25" customHeight="1" x14ac:dyDescent="0.25">
      <c r="A215" s="107"/>
      <c r="B215" s="108"/>
    </row>
    <row r="216" spans="1:2" ht="26.25" customHeight="1" x14ac:dyDescent="0.25">
      <c r="A216" s="107"/>
      <c r="B216" s="108"/>
    </row>
    <row r="217" spans="1:2" ht="26.25" customHeight="1" x14ac:dyDescent="0.25">
      <c r="A217" s="107"/>
      <c r="B217" s="108"/>
    </row>
    <row r="218" spans="1:2" ht="26.25" customHeight="1" x14ac:dyDescent="0.25">
      <c r="A218" s="107"/>
      <c r="B218" s="108"/>
    </row>
    <row r="219" spans="1:2" ht="26.25" customHeight="1" x14ac:dyDescent="0.25">
      <c r="A219" s="107"/>
      <c r="B219" s="108"/>
    </row>
    <row r="220" spans="1:2" ht="26.25" customHeight="1" x14ac:dyDescent="0.25">
      <c r="A220" s="107"/>
      <c r="B220" s="108"/>
    </row>
    <row r="221" spans="1:2" ht="26.25" customHeight="1" x14ac:dyDescent="0.25">
      <c r="A221" s="107"/>
      <c r="B221" s="108"/>
    </row>
    <row r="222" spans="1:2" ht="26.25" customHeight="1" x14ac:dyDescent="0.25">
      <c r="A222" s="107"/>
      <c r="B222" s="108"/>
    </row>
    <row r="223" spans="1:2" ht="26.25" customHeight="1" x14ac:dyDescent="0.25">
      <c r="A223" s="107"/>
      <c r="B223" s="108"/>
    </row>
    <row r="224" spans="1:2" ht="26.25" customHeight="1" x14ac:dyDescent="0.25">
      <c r="A224" s="107"/>
      <c r="B224" s="108"/>
    </row>
    <row r="225" spans="1:2" ht="26.25" customHeight="1" x14ac:dyDescent="0.25">
      <c r="A225" s="107"/>
      <c r="B225" s="108"/>
    </row>
    <row r="226" spans="1:2" ht="26.25" customHeight="1" x14ac:dyDescent="0.25">
      <c r="A226" s="107"/>
      <c r="B226" s="108"/>
    </row>
    <row r="227" spans="1:2" ht="26.25" customHeight="1" x14ac:dyDescent="0.25">
      <c r="A227" s="107"/>
      <c r="B227" s="108"/>
    </row>
    <row r="228" spans="1:2" ht="26.25" customHeight="1" x14ac:dyDescent="0.25">
      <c r="A228" s="107"/>
      <c r="B228" s="108"/>
    </row>
    <row r="229" spans="1:2" ht="26.25" customHeight="1" x14ac:dyDescent="0.25">
      <c r="A229" s="107"/>
      <c r="B229" s="108"/>
    </row>
    <row r="230" spans="1:2" ht="26.25" customHeight="1" x14ac:dyDescent="0.25">
      <c r="A230" s="107"/>
      <c r="B230" s="108"/>
    </row>
    <row r="231" spans="1:2" ht="26.25" customHeight="1" x14ac:dyDescent="0.25">
      <c r="A231" s="107"/>
      <c r="B231" s="108"/>
    </row>
    <row r="232" spans="1:2" ht="26.25" customHeight="1" x14ac:dyDescent="0.25">
      <c r="A232" s="107"/>
      <c r="B232" s="108"/>
    </row>
    <row r="233" spans="1:2" ht="26.25" customHeight="1" x14ac:dyDescent="0.25">
      <c r="A233" s="107"/>
      <c r="B233" s="108"/>
    </row>
    <row r="234" spans="1:2" ht="26.25" customHeight="1" x14ac:dyDescent="0.25">
      <c r="A234" s="107"/>
      <c r="B234" s="108"/>
    </row>
    <row r="235" spans="1:2" ht="26.25" customHeight="1" x14ac:dyDescent="0.25">
      <c r="A235" s="107"/>
      <c r="B235" s="108"/>
    </row>
    <row r="236" spans="1:2" ht="26.25" customHeight="1" x14ac:dyDescent="0.25">
      <c r="A236" s="107"/>
      <c r="B236" s="108"/>
    </row>
    <row r="237" spans="1:2" ht="26.25" customHeight="1" x14ac:dyDescent="0.25">
      <c r="A237" s="107"/>
      <c r="B237" s="108"/>
    </row>
    <row r="238" spans="1:2" ht="26.25" customHeight="1" x14ac:dyDescent="0.25">
      <c r="A238" s="107"/>
      <c r="B238" s="108"/>
    </row>
    <row r="239" spans="1:2" ht="26.25" customHeight="1" x14ac:dyDescent="0.25">
      <c r="A239" s="107"/>
      <c r="B239" s="108"/>
    </row>
    <row r="240" spans="1:2" ht="26.25" customHeight="1" x14ac:dyDescent="0.25">
      <c r="A240" s="107"/>
      <c r="B240" s="108"/>
    </row>
    <row r="241" spans="1:2" ht="26.25" customHeight="1" x14ac:dyDescent="0.25">
      <c r="A241" s="107"/>
      <c r="B241" s="108"/>
    </row>
    <row r="242" spans="1:2" ht="26.25" customHeight="1" x14ac:dyDescent="0.25">
      <c r="A242" s="107"/>
      <c r="B242" s="108"/>
    </row>
    <row r="243" spans="1:2" ht="26.25" customHeight="1" x14ac:dyDescent="0.25">
      <c r="A243" s="107"/>
      <c r="B243" s="108"/>
    </row>
    <row r="244" spans="1:2" ht="26.25" customHeight="1" x14ac:dyDescent="0.25">
      <c r="A244" s="107"/>
      <c r="B244" s="108"/>
    </row>
    <row r="245" spans="1:2" ht="26.25" customHeight="1" x14ac:dyDescent="0.25">
      <c r="A245" s="107"/>
      <c r="B245" s="108"/>
    </row>
    <row r="246" spans="1:2" ht="26.25" customHeight="1" x14ac:dyDescent="0.25">
      <c r="A246" s="107"/>
      <c r="B246" s="108"/>
    </row>
    <row r="247" spans="1:2" ht="26.25" customHeight="1" x14ac:dyDescent="0.25">
      <c r="A247" s="107"/>
      <c r="B247" s="108"/>
    </row>
    <row r="248" spans="1:2" ht="26.25" customHeight="1" x14ac:dyDescent="0.25">
      <c r="A248" s="107"/>
      <c r="B248" s="108"/>
    </row>
    <row r="249" spans="1:2" ht="26.25" customHeight="1" x14ac:dyDescent="0.25">
      <c r="A249" s="107"/>
      <c r="B249" s="108"/>
    </row>
    <row r="250" spans="1:2" ht="26.25" customHeight="1" x14ac:dyDescent="0.25">
      <c r="A250" s="107"/>
      <c r="B250" s="108"/>
    </row>
    <row r="251" spans="1:2" ht="26.25" customHeight="1" x14ac:dyDescent="0.25">
      <c r="A251" s="107"/>
      <c r="B251" s="108"/>
    </row>
    <row r="252" spans="1:2" ht="26.25" customHeight="1" x14ac:dyDescent="0.25">
      <c r="A252" s="107"/>
      <c r="B252" s="108"/>
    </row>
    <row r="253" spans="1:2" ht="26.25" customHeight="1" x14ac:dyDescent="0.25">
      <c r="A253" s="107"/>
      <c r="B253" s="108"/>
    </row>
  </sheetData>
  <mergeCells count="24">
    <mergeCell ref="O14:O18"/>
    <mergeCell ref="P14:P18"/>
    <mergeCell ref="C39:E39"/>
    <mergeCell ref="H39:N39"/>
    <mergeCell ref="J14:J18"/>
    <mergeCell ref="K14:K18"/>
    <mergeCell ref="L14:L18"/>
    <mergeCell ref="M14:M18"/>
    <mergeCell ref="N14:N18"/>
    <mergeCell ref="C38:E38"/>
    <mergeCell ref="H38:N38"/>
    <mergeCell ref="D14:D18"/>
    <mergeCell ref="C7:I7"/>
    <mergeCell ref="A14:A18"/>
    <mergeCell ref="B14:B18"/>
    <mergeCell ref="F14:F18"/>
    <mergeCell ref="G14:G18"/>
    <mergeCell ref="I14:I18"/>
    <mergeCell ref="C1:L2"/>
    <mergeCell ref="M1:Q2"/>
    <mergeCell ref="C3:L4"/>
    <mergeCell ref="M3:Q4"/>
    <mergeCell ref="C5:L6"/>
    <mergeCell ref="M5:Q6"/>
  </mergeCells>
  <dataValidations count="3">
    <dataValidation type="list" allowBlank="1" sqref="G37 H10:H32">
      <formula1>"Baja,Normal,Alta"</formula1>
    </dataValidation>
    <dataValidation type="list" allowBlank="1" showInputMessage="1" prompt="Whoops - For this template to work correctly you need to select a choice from the drop down list. But you can still use what you entered by clicking Yes." sqref="H37 I10:I14 I19:I32">
      <formula1>"No iniciado,En progreso,Aplazada,Completo"</formula1>
    </dataValidation>
    <dataValidation type="custom" allowBlank="1" showInputMessage="1" showErrorMessage="1" prompt="Whoops - For this template to work correctly, your Due Date needs to be greater than or equal to the Start Date." sqref="K37 L10:L14 L19:L32">
      <formula1>K10&gt;=J10</formula1>
    </dataValidation>
  </dataValidations>
  <printOptions horizontalCentered="1"/>
  <pageMargins left="0.82677165354330717" right="0.23622047244094491" top="0.74803149606299213" bottom="0.74803149606299213" header="0.31496062992125984" footer="0.31496062992125984"/>
  <pageSetup scale="46" fitToHeight="0" orientation="landscape" r:id="rId1"/>
  <drawing r:id="rId2"/>
  <tableParts count="1">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D27"/>
  <sheetViews>
    <sheetView zoomScale="80" zoomScaleNormal="80" workbookViewId="0">
      <selection activeCell="B10" sqref="B10"/>
    </sheetView>
  </sheetViews>
  <sheetFormatPr baseColWidth="10" defaultColWidth="8.85546875" defaultRowHeight="26.25" customHeight="1" x14ac:dyDescent="0.25"/>
  <cols>
    <col min="1" max="1" width="4.7109375" style="18" customWidth="1"/>
    <col min="2" max="2" width="40.7109375" style="19" customWidth="1"/>
    <col min="3" max="3" width="40.7109375" style="18" customWidth="1"/>
    <col min="4" max="5" width="30.7109375" style="18" customWidth="1"/>
    <col min="6" max="7" width="30.7109375" style="20" customWidth="1"/>
    <col min="8" max="9" width="30.7109375" style="19" customWidth="1"/>
    <col min="10" max="13" width="30.7109375" style="18" customWidth="1"/>
    <col min="14" max="15" width="30.7109375" style="21" customWidth="1"/>
    <col min="16" max="16" width="96.42578125" style="21" customWidth="1"/>
    <col min="17" max="17" width="30.7109375" style="21" hidden="1" customWidth="1"/>
    <col min="18" max="16384" width="8.85546875" style="19"/>
  </cols>
  <sheetData>
    <row r="1" spans="1:82" s="1" customFormat="1" ht="20.100000000000001" customHeight="1" x14ac:dyDescent="0.25">
      <c r="B1" s="2"/>
      <c r="C1" s="478" t="s">
        <v>0</v>
      </c>
      <c r="D1" s="478"/>
      <c r="E1" s="478"/>
      <c r="F1" s="478"/>
      <c r="G1" s="478"/>
      <c r="H1" s="478"/>
      <c r="I1" s="478"/>
      <c r="J1" s="478"/>
      <c r="K1" s="478"/>
      <c r="L1" s="478"/>
      <c r="M1" s="439" t="s">
        <v>330</v>
      </c>
      <c r="N1" s="439"/>
      <c r="O1" s="439"/>
      <c r="P1" s="439"/>
      <c r="Q1" s="439"/>
      <c r="R1" s="3"/>
      <c r="S1" s="4"/>
      <c r="T1" s="4"/>
      <c r="U1" s="5"/>
      <c r="V1" s="6"/>
      <c r="W1" s="7"/>
      <c r="X1" s="8"/>
      <c r="Y1" s="9"/>
      <c r="Z1" s="5"/>
      <c r="AA1" s="10"/>
      <c r="AB1" s="11"/>
      <c r="AC1" s="11"/>
      <c r="AD1" s="5"/>
      <c r="AE1" s="12"/>
      <c r="AF1" s="9"/>
      <c r="AG1" s="12"/>
      <c r="AH1" s="13"/>
      <c r="AI1" s="14"/>
      <c r="AJ1" s="14"/>
      <c r="AK1" s="5"/>
      <c r="AL1" s="9"/>
      <c r="AM1" s="9"/>
      <c r="AN1" s="9"/>
      <c r="AO1" s="9"/>
      <c r="AP1" s="9"/>
      <c r="AQ1" s="9"/>
      <c r="AR1" s="5"/>
      <c r="AS1" s="12"/>
      <c r="AT1" s="9"/>
      <c r="AU1" s="12"/>
      <c r="AV1" s="9"/>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row>
    <row r="2" spans="1:82" s="1" customFormat="1" ht="20.100000000000001" customHeight="1" x14ac:dyDescent="0.25">
      <c r="B2" s="15"/>
      <c r="C2" s="478"/>
      <c r="D2" s="478"/>
      <c r="E2" s="478"/>
      <c r="F2" s="478"/>
      <c r="G2" s="478"/>
      <c r="H2" s="478"/>
      <c r="I2" s="478"/>
      <c r="J2" s="478"/>
      <c r="K2" s="478"/>
      <c r="L2" s="478"/>
      <c r="M2" s="439"/>
      <c r="N2" s="439"/>
      <c r="O2" s="439"/>
      <c r="P2" s="439"/>
      <c r="Q2" s="439"/>
      <c r="R2" s="3"/>
      <c r="S2" s="4"/>
      <c r="T2" s="4"/>
      <c r="U2" s="5"/>
      <c r="V2" s="6"/>
      <c r="W2" s="7"/>
      <c r="X2" s="8"/>
      <c r="Y2" s="9"/>
      <c r="Z2" s="5"/>
      <c r="AA2" s="10"/>
      <c r="AB2" s="11"/>
      <c r="AC2" s="11"/>
      <c r="AD2" s="5"/>
      <c r="AE2" s="12"/>
      <c r="AF2" s="9"/>
      <c r="AG2" s="12"/>
      <c r="AH2" s="13"/>
      <c r="AI2" s="14"/>
      <c r="AJ2" s="14"/>
      <c r="AK2" s="5"/>
      <c r="AL2" s="9"/>
      <c r="AM2" s="9"/>
      <c r="AN2" s="9"/>
      <c r="AO2" s="9"/>
      <c r="AP2" s="9"/>
      <c r="AQ2" s="9"/>
      <c r="AR2" s="5"/>
      <c r="AS2" s="12"/>
      <c r="AT2" s="9"/>
      <c r="AU2" s="12"/>
      <c r="AV2" s="9"/>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row>
    <row r="3" spans="1:82" s="1" customFormat="1" ht="20.100000000000001" customHeight="1" x14ac:dyDescent="0.25">
      <c r="B3" s="15"/>
      <c r="C3" s="428" t="s">
        <v>1</v>
      </c>
      <c r="D3" s="429"/>
      <c r="E3" s="429"/>
      <c r="F3" s="429"/>
      <c r="G3" s="429"/>
      <c r="H3" s="429"/>
      <c r="I3" s="429"/>
      <c r="J3" s="429"/>
      <c r="K3" s="429"/>
      <c r="L3" s="440"/>
      <c r="M3" s="439" t="s">
        <v>278</v>
      </c>
      <c r="N3" s="439"/>
      <c r="O3" s="439"/>
      <c r="P3" s="439"/>
      <c r="Q3" s="439"/>
      <c r="R3" s="3"/>
      <c r="S3" s="4"/>
      <c r="T3" s="4"/>
      <c r="U3" s="5"/>
      <c r="V3" s="6"/>
      <c r="W3" s="7"/>
      <c r="X3" s="8"/>
      <c r="Y3" s="9"/>
      <c r="Z3" s="5"/>
      <c r="AA3" s="10"/>
      <c r="AB3" s="10"/>
      <c r="AC3" s="10"/>
      <c r="AD3" s="5"/>
      <c r="AE3" s="12"/>
      <c r="AF3" s="9"/>
      <c r="AG3" s="12"/>
      <c r="AH3" s="13"/>
      <c r="AI3" s="14"/>
      <c r="AJ3" s="14"/>
      <c r="AK3" s="5"/>
      <c r="AL3" s="9"/>
      <c r="AM3" s="9"/>
      <c r="AN3" s="9"/>
      <c r="AO3" s="9"/>
      <c r="AP3" s="9"/>
      <c r="AQ3" s="9"/>
      <c r="AR3" s="5"/>
      <c r="AS3" s="12"/>
      <c r="AT3" s="9"/>
      <c r="AU3" s="12"/>
      <c r="AV3" s="9"/>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row>
    <row r="4" spans="1:82" s="1" customFormat="1" ht="20.100000000000001" customHeight="1" x14ac:dyDescent="0.25">
      <c r="B4" s="15"/>
      <c r="C4" s="441"/>
      <c r="D4" s="442"/>
      <c r="E4" s="442"/>
      <c r="F4" s="442"/>
      <c r="G4" s="442"/>
      <c r="H4" s="442"/>
      <c r="I4" s="442"/>
      <c r="J4" s="442"/>
      <c r="K4" s="442"/>
      <c r="L4" s="443"/>
      <c r="M4" s="439"/>
      <c r="N4" s="439"/>
      <c r="O4" s="439"/>
      <c r="P4" s="439"/>
      <c r="Q4" s="439"/>
      <c r="R4" s="3"/>
      <c r="S4" s="4"/>
      <c r="T4" s="4"/>
      <c r="U4" s="5"/>
      <c r="V4" s="6"/>
      <c r="W4" s="7"/>
      <c r="X4" s="8"/>
      <c r="Y4" s="9"/>
      <c r="Z4" s="5"/>
      <c r="AA4" s="10"/>
      <c r="AB4" s="5"/>
      <c r="AC4" s="10"/>
      <c r="AD4" s="5"/>
      <c r="AE4" s="12"/>
      <c r="AF4" s="9"/>
      <c r="AG4" s="12"/>
      <c r="AH4" s="13"/>
      <c r="AI4" s="14"/>
      <c r="AJ4" s="14"/>
      <c r="AK4" s="5"/>
      <c r="AL4" s="9"/>
      <c r="AM4" s="9"/>
      <c r="AN4" s="9"/>
      <c r="AO4" s="9"/>
      <c r="AP4" s="9"/>
      <c r="AQ4" s="9"/>
      <c r="AR4" s="5"/>
      <c r="AS4" s="12"/>
      <c r="AT4" s="9"/>
      <c r="AU4" s="12"/>
      <c r="AV4" s="9"/>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row>
    <row r="5" spans="1:82" s="1" customFormat="1" ht="20.100000000000001" customHeight="1" x14ac:dyDescent="0.25">
      <c r="B5" s="15"/>
      <c r="C5" s="428" t="s">
        <v>378</v>
      </c>
      <c r="D5" s="429"/>
      <c r="E5" s="429"/>
      <c r="F5" s="429"/>
      <c r="G5" s="429"/>
      <c r="H5" s="429"/>
      <c r="I5" s="429"/>
      <c r="J5" s="429"/>
      <c r="K5" s="429"/>
      <c r="L5" s="440"/>
      <c r="M5" s="439" t="s">
        <v>388</v>
      </c>
      <c r="N5" s="439"/>
      <c r="O5" s="439"/>
      <c r="P5" s="439"/>
      <c r="Q5" s="439"/>
      <c r="R5" s="3"/>
      <c r="S5" s="4"/>
      <c r="T5" s="4"/>
      <c r="U5" s="5"/>
      <c r="V5" s="6"/>
      <c r="W5" s="7"/>
      <c r="X5" s="8"/>
      <c r="Y5" s="9"/>
      <c r="Z5" s="5"/>
      <c r="AA5" s="10"/>
      <c r="AB5" s="5"/>
      <c r="AC5" s="5"/>
      <c r="AD5" s="5"/>
      <c r="AE5" s="11"/>
      <c r="AF5" s="5"/>
      <c r="AG5" s="12"/>
      <c r="AH5" s="13"/>
      <c r="AI5" s="14"/>
      <c r="AJ5" s="14"/>
      <c r="AK5" s="5"/>
      <c r="AL5" s="9"/>
      <c r="AM5" s="9"/>
      <c r="AN5" s="9"/>
      <c r="AO5" s="9"/>
      <c r="AP5" s="9"/>
      <c r="AQ5" s="9"/>
      <c r="AR5" s="5"/>
      <c r="AS5" s="5"/>
      <c r="AT5" s="5"/>
      <c r="AU5" s="12"/>
      <c r="AV5" s="9"/>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row>
    <row r="6" spans="1:82" s="1" customFormat="1" ht="20.100000000000001" customHeight="1" x14ac:dyDescent="0.25">
      <c r="B6" s="15"/>
      <c r="C6" s="441"/>
      <c r="D6" s="442"/>
      <c r="E6" s="442"/>
      <c r="F6" s="442"/>
      <c r="G6" s="442"/>
      <c r="H6" s="442"/>
      <c r="I6" s="442"/>
      <c r="J6" s="442"/>
      <c r="K6" s="442"/>
      <c r="L6" s="443"/>
      <c r="M6" s="439"/>
      <c r="N6" s="439"/>
      <c r="O6" s="439"/>
      <c r="P6" s="439"/>
      <c r="Q6" s="439"/>
      <c r="R6" s="5"/>
      <c r="S6" s="5"/>
      <c r="T6" s="5"/>
      <c r="U6" s="5"/>
      <c r="V6" s="5"/>
      <c r="W6" s="5"/>
      <c r="X6" s="5"/>
      <c r="Y6" s="5"/>
      <c r="Z6" s="5"/>
      <c r="AA6" s="10"/>
      <c r="AB6" s="5"/>
      <c r="AC6" s="5"/>
      <c r="AD6" s="5"/>
      <c r="AE6" s="11"/>
      <c r="AF6" s="5"/>
      <c r="AG6" s="12"/>
      <c r="AH6" s="13"/>
      <c r="AI6" s="14"/>
      <c r="AJ6" s="14"/>
      <c r="AK6" s="5"/>
      <c r="AL6" s="9"/>
      <c r="AM6" s="9"/>
      <c r="AN6" s="9"/>
      <c r="AO6" s="9"/>
      <c r="AP6" s="9"/>
      <c r="AQ6" s="9"/>
      <c r="AR6" s="5"/>
      <c r="AS6" s="5"/>
      <c r="AT6" s="5"/>
      <c r="AU6" s="12"/>
      <c r="AV6" s="9"/>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row>
    <row r="7" spans="1:82" s="1" customFormat="1" ht="20.100000000000001" customHeight="1" x14ac:dyDescent="0.25">
      <c r="B7" s="16" t="s">
        <v>2</v>
      </c>
      <c r="C7" s="464" t="s">
        <v>331</v>
      </c>
      <c r="D7" s="465"/>
      <c r="E7" s="465"/>
      <c r="F7" s="479"/>
      <c r="G7" s="479"/>
      <c r="H7" s="479"/>
      <c r="I7" s="479"/>
      <c r="J7" s="479"/>
      <c r="K7" s="479"/>
      <c r="L7" s="479"/>
      <c r="M7" s="17"/>
      <c r="N7" s="17"/>
      <c r="O7" s="17"/>
      <c r="P7" s="17"/>
      <c r="Q7" s="181"/>
      <c r="R7" s="5"/>
      <c r="S7" s="5"/>
      <c r="T7" s="5"/>
      <c r="U7" s="5"/>
      <c r="V7" s="5"/>
      <c r="W7" s="5"/>
      <c r="X7" s="5"/>
      <c r="Y7" s="5"/>
      <c r="Z7" s="5"/>
      <c r="AA7" s="10"/>
      <c r="AB7" s="5"/>
      <c r="AC7" s="5"/>
      <c r="AD7" s="5"/>
      <c r="AE7" s="11"/>
      <c r="AF7" s="5"/>
      <c r="AG7" s="12"/>
      <c r="AH7" s="13"/>
      <c r="AI7" s="14"/>
      <c r="AJ7" s="14"/>
      <c r="AK7" s="5"/>
      <c r="AL7" s="9"/>
      <c r="AM7" s="9"/>
      <c r="AN7" s="9"/>
      <c r="AO7" s="9"/>
      <c r="AP7" s="9"/>
      <c r="AQ7" s="9"/>
      <c r="AR7" s="5"/>
      <c r="AS7" s="5"/>
      <c r="AT7" s="5"/>
      <c r="AU7" s="12"/>
      <c r="AV7" s="9"/>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row>
    <row r="8" spans="1:82" ht="39.950000000000003" customHeight="1" x14ac:dyDescent="0.25"/>
    <row r="9" spans="1:82" s="191" customFormat="1" ht="50.1" customHeight="1" x14ac:dyDescent="0.25">
      <c r="A9" s="190"/>
      <c r="B9" s="192" t="s">
        <v>3</v>
      </c>
      <c r="C9" s="192" t="s">
        <v>4</v>
      </c>
      <c r="D9" s="195" t="s">
        <v>332</v>
      </c>
      <c r="E9" s="195" t="s">
        <v>333</v>
      </c>
      <c r="F9" s="195" t="s">
        <v>334</v>
      </c>
      <c r="G9" s="195" t="s">
        <v>335</v>
      </c>
      <c r="H9" s="195" t="s">
        <v>336</v>
      </c>
      <c r="I9" s="195" t="s">
        <v>337</v>
      </c>
      <c r="J9" s="195" t="s">
        <v>338</v>
      </c>
      <c r="K9" s="195" t="s">
        <v>339</v>
      </c>
      <c r="L9" s="195" t="s">
        <v>383</v>
      </c>
      <c r="M9" s="195" t="s">
        <v>340</v>
      </c>
      <c r="N9" s="195" t="s">
        <v>341</v>
      </c>
      <c r="O9" s="195" t="s">
        <v>342</v>
      </c>
      <c r="P9" s="195" t="s">
        <v>389</v>
      </c>
      <c r="Q9" s="195" t="s">
        <v>343</v>
      </c>
    </row>
    <row r="10" spans="1:82" s="54" customFormat="1" ht="166.5" customHeight="1" x14ac:dyDescent="0.25">
      <c r="A10" s="49">
        <v>1</v>
      </c>
      <c r="B10" s="218" t="s">
        <v>214</v>
      </c>
      <c r="C10" s="218" t="s">
        <v>215</v>
      </c>
      <c r="D10" s="161" t="s">
        <v>351</v>
      </c>
      <c r="E10" s="161" t="s">
        <v>216</v>
      </c>
      <c r="F10" s="161" t="s">
        <v>217</v>
      </c>
      <c r="G10" s="161">
        <v>5</v>
      </c>
      <c r="H10" s="161" t="s">
        <v>18</v>
      </c>
      <c r="I10" s="276" t="s">
        <v>11</v>
      </c>
      <c r="J10" s="166">
        <v>43101</v>
      </c>
      <c r="K10" s="166">
        <v>43435</v>
      </c>
      <c r="L10" s="161" t="s">
        <v>218</v>
      </c>
      <c r="M10" s="161" t="s">
        <v>219</v>
      </c>
      <c r="N10" s="167" t="s">
        <v>220</v>
      </c>
      <c r="O10" s="388">
        <v>0.72727272727272718</v>
      </c>
      <c r="P10" s="385" t="s">
        <v>437</v>
      </c>
      <c r="Q10" s="277"/>
    </row>
    <row r="11" spans="1:82" s="54" customFormat="1" ht="290.25" customHeight="1" x14ac:dyDescent="0.25">
      <c r="A11" s="49">
        <v>2</v>
      </c>
      <c r="B11" s="218" t="s">
        <v>214</v>
      </c>
      <c r="C11" s="218" t="s">
        <v>221</v>
      </c>
      <c r="D11" s="161" t="s">
        <v>351</v>
      </c>
      <c r="E11" s="161" t="s">
        <v>222</v>
      </c>
      <c r="F11" s="161" t="s">
        <v>223</v>
      </c>
      <c r="G11" s="161">
        <v>5</v>
      </c>
      <c r="H11" s="161" t="s">
        <v>18</v>
      </c>
      <c r="I11" s="276" t="s">
        <v>11</v>
      </c>
      <c r="J11" s="166">
        <v>43221</v>
      </c>
      <c r="K11" s="166">
        <v>43435</v>
      </c>
      <c r="L11" s="161" t="s">
        <v>224</v>
      </c>
      <c r="M11" s="161" t="s">
        <v>219</v>
      </c>
      <c r="N11" s="167" t="s">
        <v>225</v>
      </c>
      <c r="O11" s="388">
        <v>0.95750000000000002</v>
      </c>
      <c r="P11" s="385" t="s">
        <v>438</v>
      </c>
      <c r="Q11" s="277"/>
    </row>
    <row r="12" spans="1:82" s="54" customFormat="1" ht="100.5" customHeight="1" x14ac:dyDescent="0.25">
      <c r="A12" s="49">
        <v>3</v>
      </c>
      <c r="B12" s="218" t="s">
        <v>226</v>
      </c>
      <c r="C12" s="218" t="s">
        <v>118</v>
      </c>
      <c r="D12" s="161" t="s">
        <v>347</v>
      </c>
      <c r="E12" s="161" t="s">
        <v>227</v>
      </c>
      <c r="F12" s="161" t="s">
        <v>228</v>
      </c>
      <c r="G12" s="167">
        <v>30</v>
      </c>
      <c r="H12" s="165" t="s">
        <v>7</v>
      </c>
      <c r="I12" s="276" t="s">
        <v>11</v>
      </c>
      <c r="J12" s="166">
        <v>43101</v>
      </c>
      <c r="K12" s="166">
        <v>43252</v>
      </c>
      <c r="L12" s="167" t="s">
        <v>229</v>
      </c>
      <c r="M12" s="161" t="s">
        <v>119</v>
      </c>
      <c r="N12" s="167" t="s">
        <v>230</v>
      </c>
      <c r="O12" s="389">
        <v>0.5</v>
      </c>
      <c r="P12" s="386" t="s">
        <v>439</v>
      </c>
      <c r="Q12" s="277"/>
    </row>
    <row r="13" spans="1:82" s="54" customFormat="1" ht="240.75" customHeight="1" x14ac:dyDescent="0.25">
      <c r="A13" s="49">
        <v>4</v>
      </c>
      <c r="B13" s="218" t="s">
        <v>226</v>
      </c>
      <c r="C13" s="218" t="s">
        <v>231</v>
      </c>
      <c r="D13" s="161" t="s">
        <v>347</v>
      </c>
      <c r="E13" s="161" t="s">
        <v>232</v>
      </c>
      <c r="F13" s="161" t="s">
        <v>233</v>
      </c>
      <c r="G13" s="161">
        <v>20</v>
      </c>
      <c r="H13" s="161" t="s">
        <v>7</v>
      </c>
      <c r="I13" s="276" t="s">
        <v>8</v>
      </c>
      <c r="J13" s="166">
        <v>43191</v>
      </c>
      <c r="K13" s="166">
        <v>43282</v>
      </c>
      <c r="L13" s="161" t="s">
        <v>234</v>
      </c>
      <c r="M13" s="161" t="s">
        <v>120</v>
      </c>
      <c r="N13" s="167" t="s">
        <v>235</v>
      </c>
      <c r="O13" s="388">
        <v>0.77242999999999995</v>
      </c>
      <c r="P13" s="385" t="s">
        <v>440</v>
      </c>
      <c r="Q13" s="277"/>
    </row>
    <row r="14" spans="1:82" s="54" customFormat="1" ht="139.5" customHeight="1" x14ac:dyDescent="0.25">
      <c r="A14" s="49">
        <v>5</v>
      </c>
      <c r="B14" s="179" t="s">
        <v>226</v>
      </c>
      <c r="C14" s="218" t="s">
        <v>236</v>
      </c>
      <c r="D14" s="161" t="s">
        <v>347</v>
      </c>
      <c r="E14" s="161" t="s">
        <v>237</v>
      </c>
      <c r="F14" s="161" t="s">
        <v>238</v>
      </c>
      <c r="G14" s="161">
        <v>10</v>
      </c>
      <c r="H14" s="165" t="s">
        <v>18</v>
      </c>
      <c r="I14" s="276" t="s">
        <v>11</v>
      </c>
      <c r="J14" s="166">
        <v>43160</v>
      </c>
      <c r="K14" s="166">
        <v>43313</v>
      </c>
      <c r="L14" s="161" t="s">
        <v>234</v>
      </c>
      <c r="M14" s="161" t="s">
        <v>239</v>
      </c>
      <c r="N14" s="167" t="s">
        <v>240</v>
      </c>
      <c r="O14" s="389">
        <v>0.82</v>
      </c>
      <c r="P14" s="385" t="s">
        <v>441</v>
      </c>
      <c r="Q14" s="277"/>
    </row>
    <row r="15" spans="1:82" s="54" customFormat="1" ht="144" customHeight="1" x14ac:dyDescent="0.25">
      <c r="A15" s="49">
        <v>6</v>
      </c>
      <c r="B15" s="179" t="s">
        <v>226</v>
      </c>
      <c r="C15" s="218" t="s">
        <v>241</v>
      </c>
      <c r="D15" s="161" t="s">
        <v>347</v>
      </c>
      <c r="E15" s="161" t="s">
        <v>242</v>
      </c>
      <c r="F15" s="161" t="s">
        <v>243</v>
      </c>
      <c r="G15" s="161">
        <v>10</v>
      </c>
      <c r="H15" s="165" t="s">
        <v>18</v>
      </c>
      <c r="I15" s="276" t="s">
        <v>11</v>
      </c>
      <c r="J15" s="166">
        <v>43160</v>
      </c>
      <c r="K15" s="166">
        <v>43313</v>
      </c>
      <c r="L15" s="161" t="s">
        <v>234</v>
      </c>
      <c r="M15" s="161" t="s">
        <v>239</v>
      </c>
      <c r="N15" s="167" t="s">
        <v>244</v>
      </c>
      <c r="O15" s="389">
        <v>0.9</v>
      </c>
      <c r="P15" s="385" t="s">
        <v>442</v>
      </c>
      <c r="Q15" s="277"/>
    </row>
    <row r="16" spans="1:82" s="54" customFormat="1" ht="179.25" customHeight="1" x14ac:dyDescent="0.25">
      <c r="A16" s="49">
        <v>7</v>
      </c>
      <c r="B16" s="218" t="s">
        <v>226</v>
      </c>
      <c r="C16" s="218" t="s">
        <v>121</v>
      </c>
      <c r="D16" s="161" t="s">
        <v>347</v>
      </c>
      <c r="E16" s="161" t="s">
        <v>245</v>
      </c>
      <c r="F16" s="161" t="s">
        <v>246</v>
      </c>
      <c r="G16" s="161">
        <v>10</v>
      </c>
      <c r="H16" s="165" t="s">
        <v>18</v>
      </c>
      <c r="I16" s="276" t="s">
        <v>11</v>
      </c>
      <c r="J16" s="166">
        <v>43160</v>
      </c>
      <c r="K16" s="166">
        <v>43234</v>
      </c>
      <c r="L16" s="161" t="s">
        <v>234</v>
      </c>
      <c r="M16" s="161" t="s">
        <v>247</v>
      </c>
      <c r="N16" s="167" t="s">
        <v>248</v>
      </c>
      <c r="O16" s="388">
        <v>0.62166666666666659</v>
      </c>
      <c r="P16" s="385" t="s">
        <v>443</v>
      </c>
      <c r="Q16" s="277"/>
    </row>
    <row r="17" spans="1:18" s="54" customFormat="1" ht="255.75" customHeight="1" x14ac:dyDescent="0.25">
      <c r="A17" s="49">
        <v>8</v>
      </c>
      <c r="B17" s="218" t="s">
        <v>249</v>
      </c>
      <c r="C17" s="218" t="s">
        <v>250</v>
      </c>
      <c r="D17" s="161" t="s">
        <v>379</v>
      </c>
      <c r="E17" s="161" t="s">
        <v>251</v>
      </c>
      <c r="F17" s="168" t="s">
        <v>125</v>
      </c>
      <c r="G17" s="161">
        <v>5</v>
      </c>
      <c r="H17" s="165" t="s">
        <v>18</v>
      </c>
      <c r="I17" s="276" t="s">
        <v>11</v>
      </c>
      <c r="J17" s="166">
        <v>43132</v>
      </c>
      <c r="K17" s="166">
        <v>43435</v>
      </c>
      <c r="L17" s="161" t="s">
        <v>49</v>
      </c>
      <c r="M17" s="161" t="s">
        <v>120</v>
      </c>
      <c r="N17" s="167" t="s">
        <v>252</v>
      </c>
      <c r="O17" s="390">
        <v>0.7253333333333335</v>
      </c>
      <c r="P17" s="387" t="s">
        <v>444</v>
      </c>
      <c r="Q17" s="277"/>
    </row>
    <row r="18" spans="1:18" s="45" customFormat="1" ht="150" customHeight="1" x14ac:dyDescent="0.25">
      <c r="A18" s="49">
        <v>9</v>
      </c>
      <c r="B18" s="285" t="s">
        <v>226</v>
      </c>
      <c r="C18" s="311" t="s">
        <v>126</v>
      </c>
      <c r="D18" s="280" t="s">
        <v>351</v>
      </c>
      <c r="E18" s="280" t="s">
        <v>194</v>
      </c>
      <c r="F18" s="279" t="s">
        <v>277</v>
      </c>
      <c r="G18" s="281">
        <v>5</v>
      </c>
      <c r="H18" s="279" t="s">
        <v>18</v>
      </c>
      <c r="I18" s="279" t="s">
        <v>11</v>
      </c>
      <c r="J18" s="282">
        <v>43191</v>
      </c>
      <c r="K18" s="283">
        <v>43435</v>
      </c>
      <c r="L18" s="278" t="s">
        <v>13</v>
      </c>
      <c r="M18" s="279" t="s">
        <v>63</v>
      </c>
      <c r="N18" s="279" t="s">
        <v>253</v>
      </c>
      <c r="O18" s="391">
        <v>0.61</v>
      </c>
      <c r="P18" s="423" t="s">
        <v>445</v>
      </c>
      <c r="Q18" s="284"/>
      <c r="R18" s="44"/>
    </row>
    <row r="19" spans="1:18" s="54" customFormat="1" ht="14.25" customHeight="1" x14ac:dyDescent="0.25">
      <c r="A19" s="49"/>
      <c r="B19" s="39"/>
      <c r="C19" s="57"/>
      <c r="D19" s="58"/>
      <c r="E19" s="58"/>
      <c r="F19" s="39"/>
      <c r="G19" s="45"/>
      <c r="H19" s="39"/>
      <c r="I19" s="39"/>
      <c r="J19" s="59"/>
      <c r="K19" s="59"/>
      <c r="L19" s="41"/>
      <c r="M19" s="39"/>
      <c r="N19" s="39"/>
      <c r="O19" s="39"/>
      <c r="P19" s="58"/>
      <c r="Q19" s="44"/>
    </row>
    <row r="20" spans="1:18" s="54" customFormat="1" ht="15.75" x14ac:dyDescent="0.25">
      <c r="A20" s="49"/>
      <c r="B20" s="39"/>
      <c r="C20" s="57"/>
      <c r="D20" s="58"/>
      <c r="E20" s="58"/>
      <c r="F20" s="39"/>
      <c r="G20" s="45"/>
      <c r="H20" s="39"/>
      <c r="I20" s="39"/>
      <c r="J20" s="59"/>
      <c r="K20" s="59"/>
      <c r="L20" s="41"/>
      <c r="M20" s="39"/>
      <c r="N20" s="39"/>
      <c r="O20" s="39"/>
      <c r="P20" s="58"/>
      <c r="Q20" s="44"/>
    </row>
    <row r="21" spans="1:18" s="54" customFormat="1" ht="16.5" thickBot="1" x14ac:dyDescent="0.3">
      <c r="A21" s="49"/>
      <c r="B21" s="50"/>
      <c r="C21" s="60"/>
      <c r="D21" s="60"/>
      <c r="E21" s="60"/>
      <c r="F21" s="56"/>
      <c r="G21" s="50"/>
      <c r="H21" s="55"/>
      <c r="I21" s="51"/>
      <c r="J21" s="52"/>
      <c r="K21" s="52"/>
      <c r="L21" s="50"/>
      <c r="M21" s="50"/>
      <c r="N21" s="53"/>
      <c r="O21" s="53"/>
      <c r="P21" s="53"/>
      <c r="Q21" s="56"/>
    </row>
    <row r="22" spans="1:18" s="43" customFormat="1" ht="15.75" x14ac:dyDescent="0.25">
      <c r="A22" s="40"/>
      <c r="B22" s="503" t="s">
        <v>122</v>
      </c>
      <c r="C22" s="503"/>
      <c r="D22" s="61"/>
      <c r="E22" s="61"/>
      <c r="F22" s="56"/>
      <c r="G22" s="56"/>
      <c r="H22" s="54"/>
      <c r="I22" s="54"/>
      <c r="J22" s="62"/>
      <c r="K22" s="504" t="s">
        <v>446</v>
      </c>
      <c r="L22" s="504"/>
      <c r="M22" s="62"/>
      <c r="N22" s="62"/>
      <c r="O22" s="62"/>
      <c r="P22" s="62"/>
      <c r="Q22" s="62"/>
    </row>
    <row r="23" spans="1:18" s="43" customFormat="1" ht="15.75" x14ac:dyDescent="0.25">
      <c r="A23" s="40"/>
      <c r="B23" s="505" t="s">
        <v>123</v>
      </c>
      <c r="C23" s="505"/>
      <c r="D23" s="184"/>
      <c r="E23" s="63"/>
      <c r="F23" s="56"/>
      <c r="G23" s="56"/>
      <c r="H23" s="54"/>
      <c r="I23" s="54"/>
      <c r="J23" s="62"/>
      <c r="K23" s="506" t="s">
        <v>124</v>
      </c>
      <c r="L23" s="506"/>
      <c r="M23" s="62"/>
      <c r="N23" s="62"/>
      <c r="O23" s="62"/>
      <c r="P23" s="62"/>
      <c r="Q23" s="62"/>
    </row>
    <row r="24" spans="1:18" s="43" customFormat="1" ht="12.75" x14ac:dyDescent="0.25">
      <c r="A24" s="40"/>
      <c r="C24" s="28"/>
      <c r="D24" s="28"/>
      <c r="E24" s="28"/>
      <c r="F24" s="42"/>
      <c r="G24" s="42"/>
      <c r="J24" s="28"/>
      <c r="K24" s="28"/>
      <c r="L24" s="28"/>
      <c r="M24" s="28"/>
      <c r="N24" s="28"/>
      <c r="O24" s="28"/>
      <c r="P24" s="28"/>
      <c r="Q24" s="28"/>
    </row>
    <row r="25" spans="1:18" s="43" customFormat="1" ht="12.75" x14ac:dyDescent="0.25">
      <c r="A25" s="40"/>
      <c r="C25" s="28"/>
      <c r="D25" s="28"/>
      <c r="E25" s="28"/>
      <c r="F25" s="42"/>
      <c r="G25" s="42"/>
      <c r="J25" s="40"/>
      <c r="K25" s="40"/>
      <c r="L25" s="40"/>
      <c r="M25" s="40"/>
      <c r="N25" s="28"/>
      <c r="O25" s="28"/>
      <c r="P25" s="28"/>
      <c r="Q25" s="28"/>
    </row>
    <row r="26" spans="1:18" ht="26.25" customHeight="1" x14ac:dyDescent="0.25">
      <c r="B26" s="43"/>
      <c r="C26" s="28"/>
      <c r="D26" s="28"/>
      <c r="E26" s="28"/>
      <c r="F26" s="42"/>
      <c r="G26" s="42"/>
      <c r="H26" s="43"/>
      <c r="I26" s="43"/>
      <c r="J26" s="40"/>
      <c r="K26" s="40"/>
      <c r="L26" s="40"/>
      <c r="M26" s="40"/>
      <c r="N26" s="28"/>
      <c r="O26" s="28"/>
      <c r="P26" s="28"/>
      <c r="Q26" s="28"/>
    </row>
    <row r="27" spans="1:18" ht="26.25" customHeight="1" x14ac:dyDescent="0.25">
      <c r="B27" s="43"/>
      <c r="C27" s="28"/>
      <c r="D27" s="28"/>
      <c r="E27" s="28"/>
      <c r="F27" s="42"/>
      <c r="G27" s="42"/>
      <c r="H27" s="43"/>
      <c r="I27" s="43"/>
      <c r="J27" s="40"/>
      <c r="K27" s="40"/>
      <c r="L27" s="40"/>
      <c r="M27" s="40"/>
      <c r="N27" s="28"/>
      <c r="O27" s="28"/>
      <c r="P27" s="28"/>
      <c r="Q27" s="28"/>
    </row>
  </sheetData>
  <mergeCells count="11">
    <mergeCell ref="C7:L7"/>
    <mergeCell ref="B22:C22"/>
    <mergeCell ref="K22:L22"/>
    <mergeCell ref="B23:C23"/>
    <mergeCell ref="K23:L23"/>
    <mergeCell ref="C1:L2"/>
    <mergeCell ref="M1:Q2"/>
    <mergeCell ref="C3:L4"/>
    <mergeCell ref="M3:Q4"/>
    <mergeCell ref="C5:L6"/>
    <mergeCell ref="M5:Q6"/>
  </mergeCells>
  <dataValidations count="2">
    <dataValidation type="list" errorStyle="warning" allowBlank="1" showInputMessage="1" showErrorMessage="1" errorTitle="Whoops" error="For this template to work correctly you need to select a choice from the drop down list. But you can still use what you entered by clicking Yes." sqref="I10:I21">
      <formula1>"No iniciado,En progreso, Aplazada, Completo"</formula1>
    </dataValidation>
    <dataValidation type="list" allowBlank="1" errorTitle="Whoops" sqref="H10:H21">
      <formula1>"Baja, Normal, Alta"</formula1>
    </dataValidation>
  </dataValidations>
  <pageMargins left="0.70866141732283472" right="0.51181102362204722" top="0.55118110236220474" bottom="0.55118110236220474" header="0.31496062992125984" footer="0.31496062992125984"/>
  <pageSetup paperSize="122" scale="45" orientation="landscape" r:id="rId1"/>
  <drawing r:id="rId2"/>
  <tableParts count="1">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D24"/>
  <sheetViews>
    <sheetView tabSelected="1" zoomScale="87" zoomScaleNormal="87" workbookViewId="0">
      <selection activeCell="B10" sqref="B10"/>
    </sheetView>
  </sheetViews>
  <sheetFormatPr baseColWidth="10" defaultColWidth="8.85546875" defaultRowHeight="26.25" customHeight="1" x14ac:dyDescent="0.25"/>
  <cols>
    <col min="1" max="1" width="4.7109375" style="47" customWidth="1"/>
    <col min="2" max="2" width="40.7109375" style="19" customWidth="1"/>
    <col min="3" max="3" width="40.7109375" style="18" customWidth="1"/>
    <col min="4" max="5" width="30.7109375" style="18" customWidth="1"/>
    <col min="6" max="7" width="30.7109375" style="20" customWidth="1"/>
    <col min="8" max="9" width="30.7109375" style="19" customWidth="1"/>
    <col min="10" max="13" width="30.7109375" style="18" customWidth="1"/>
    <col min="14" max="15" width="30.7109375" style="21" customWidth="1"/>
    <col min="16" max="16" width="99.140625" style="21" customWidth="1"/>
    <col min="17" max="17" width="30.7109375" style="21" hidden="1" customWidth="1"/>
    <col min="18" max="16384" width="8.85546875" style="19"/>
  </cols>
  <sheetData>
    <row r="1" spans="1:82" s="1" customFormat="1" ht="20.100000000000001" customHeight="1" x14ac:dyDescent="0.25">
      <c r="A1" s="46"/>
      <c r="B1" s="2"/>
      <c r="C1" s="439" t="s">
        <v>0</v>
      </c>
      <c r="D1" s="439"/>
      <c r="E1" s="439"/>
      <c r="F1" s="439"/>
      <c r="G1" s="439"/>
      <c r="H1" s="439"/>
      <c r="I1" s="439"/>
      <c r="J1" s="439"/>
      <c r="K1" s="439"/>
      <c r="L1" s="439"/>
      <c r="M1" s="439" t="s">
        <v>330</v>
      </c>
      <c r="N1" s="439"/>
      <c r="O1" s="439"/>
      <c r="P1" s="439"/>
      <c r="Q1" s="439"/>
      <c r="R1" s="3"/>
      <c r="S1" s="4"/>
      <c r="T1" s="4"/>
      <c r="U1" s="5"/>
      <c r="V1" s="6"/>
      <c r="W1" s="7"/>
      <c r="X1" s="8"/>
      <c r="Y1" s="9"/>
      <c r="Z1" s="5"/>
      <c r="AA1" s="10"/>
      <c r="AB1" s="11"/>
      <c r="AC1" s="11"/>
      <c r="AD1" s="5"/>
      <c r="AE1" s="12"/>
      <c r="AF1" s="9"/>
      <c r="AG1" s="12"/>
      <c r="AH1" s="13"/>
      <c r="AI1" s="14"/>
      <c r="AJ1" s="14"/>
      <c r="AK1" s="5"/>
      <c r="AL1" s="9"/>
      <c r="AM1" s="9"/>
      <c r="AN1" s="9"/>
      <c r="AO1" s="9"/>
      <c r="AP1" s="9"/>
      <c r="AQ1" s="9"/>
      <c r="AR1" s="5"/>
      <c r="AS1" s="12"/>
      <c r="AT1" s="9"/>
      <c r="AU1" s="12"/>
      <c r="AV1" s="9"/>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row>
    <row r="2" spans="1:82" s="1" customFormat="1" ht="20.100000000000001" customHeight="1" x14ac:dyDescent="0.25">
      <c r="A2" s="46"/>
      <c r="B2" s="15"/>
      <c r="C2" s="439"/>
      <c r="D2" s="439"/>
      <c r="E2" s="439"/>
      <c r="F2" s="439"/>
      <c r="G2" s="439"/>
      <c r="H2" s="439"/>
      <c r="I2" s="439"/>
      <c r="J2" s="439"/>
      <c r="K2" s="439"/>
      <c r="L2" s="439"/>
      <c r="M2" s="439"/>
      <c r="N2" s="439"/>
      <c r="O2" s="439"/>
      <c r="P2" s="439"/>
      <c r="Q2" s="439"/>
      <c r="R2" s="3"/>
      <c r="S2" s="4"/>
      <c r="T2" s="4"/>
      <c r="U2" s="5"/>
      <c r="V2" s="6"/>
      <c r="W2" s="7"/>
      <c r="X2" s="8"/>
      <c r="Y2" s="9"/>
      <c r="Z2" s="5"/>
      <c r="AA2" s="10"/>
      <c r="AB2" s="11"/>
      <c r="AC2" s="11"/>
      <c r="AD2" s="5"/>
      <c r="AE2" s="12"/>
      <c r="AF2" s="9"/>
      <c r="AG2" s="12"/>
      <c r="AH2" s="13"/>
      <c r="AI2" s="14"/>
      <c r="AJ2" s="14"/>
      <c r="AK2" s="5"/>
      <c r="AL2" s="9"/>
      <c r="AM2" s="9"/>
      <c r="AN2" s="9"/>
      <c r="AO2" s="9"/>
      <c r="AP2" s="9"/>
      <c r="AQ2" s="9"/>
      <c r="AR2" s="5"/>
      <c r="AS2" s="12"/>
      <c r="AT2" s="9"/>
      <c r="AU2" s="12"/>
      <c r="AV2" s="9"/>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row>
    <row r="3" spans="1:82" s="1" customFormat="1" ht="20.100000000000001" customHeight="1" x14ac:dyDescent="0.25">
      <c r="A3" s="46"/>
      <c r="B3" s="15"/>
      <c r="C3" s="428" t="s">
        <v>1</v>
      </c>
      <c r="D3" s="429"/>
      <c r="E3" s="429"/>
      <c r="F3" s="429"/>
      <c r="G3" s="429"/>
      <c r="H3" s="429"/>
      <c r="I3" s="429"/>
      <c r="J3" s="429"/>
      <c r="K3" s="429"/>
      <c r="L3" s="440"/>
      <c r="M3" s="439" t="s">
        <v>278</v>
      </c>
      <c r="N3" s="439"/>
      <c r="O3" s="439"/>
      <c r="P3" s="439"/>
      <c r="Q3" s="439"/>
      <c r="R3" s="3"/>
      <c r="S3" s="4"/>
      <c r="T3" s="4"/>
      <c r="U3" s="5"/>
      <c r="V3" s="6"/>
      <c r="W3" s="7"/>
      <c r="X3" s="8"/>
      <c r="Y3" s="9"/>
      <c r="Z3" s="5"/>
      <c r="AA3" s="10"/>
      <c r="AB3" s="10"/>
      <c r="AC3" s="10"/>
      <c r="AD3" s="5"/>
      <c r="AE3" s="12"/>
      <c r="AF3" s="9"/>
      <c r="AG3" s="12"/>
      <c r="AH3" s="13"/>
      <c r="AI3" s="14"/>
      <c r="AJ3" s="14"/>
      <c r="AK3" s="5"/>
      <c r="AL3" s="9"/>
      <c r="AM3" s="9"/>
      <c r="AN3" s="9"/>
      <c r="AO3" s="9"/>
      <c r="AP3" s="9"/>
      <c r="AQ3" s="9"/>
      <c r="AR3" s="5"/>
      <c r="AS3" s="12"/>
      <c r="AT3" s="9"/>
      <c r="AU3" s="12"/>
      <c r="AV3" s="9"/>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row>
    <row r="4" spans="1:82" s="1" customFormat="1" ht="20.100000000000001" customHeight="1" x14ac:dyDescent="0.25">
      <c r="A4" s="46"/>
      <c r="B4" s="15"/>
      <c r="C4" s="441"/>
      <c r="D4" s="442"/>
      <c r="E4" s="442"/>
      <c r="F4" s="442"/>
      <c r="G4" s="442"/>
      <c r="H4" s="442"/>
      <c r="I4" s="442"/>
      <c r="J4" s="442"/>
      <c r="K4" s="442"/>
      <c r="L4" s="443"/>
      <c r="M4" s="439"/>
      <c r="N4" s="439"/>
      <c r="O4" s="439"/>
      <c r="P4" s="439"/>
      <c r="Q4" s="439"/>
      <c r="R4" s="3"/>
      <c r="S4" s="4"/>
      <c r="T4" s="4"/>
      <c r="U4" s="5"/>
      <c r="V4" s="6"/>
      <c r="W4" s="7"/>
      <c r="X4" s="8"/>
      <c r="Y4" s="9"/>
      <c r="Z4" s="5"/>
      <c r="AA4" s="10"/>
      <c r="AB4" s="5"/>
      <c r="AC4" s="10"/>
      <c r="AD4" s="5"/>
      <c r="AE4" s="12"/>
      <c r="AF4" s="9"/>
      <c r="AG4" s="12"/>
      <c r="AH4" s="13"/>
      <c r="AI4" s="14"/>
      <c r="AJ4" s="14"/>
      <c r="AK4" s="5"/>
      <c r="AL4" s="9"/>
      <c r="AM4" s="9"/>
      <c r="AN4" s="9"/>
      <c r="AO4" s="9"/>
      <c r="AP4" s="9"/>
      <c r="AQ4" s="9"/>
      <c r="AR4" s="5"/>
      <c r="AS4" s="12"/>
      <c r="AT4" s="9"/>
      <c r="AU4" s="12"/>
      <c r="AV4" s="9"/>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row>
    <row r="5" spans="1:82" s="1" customFormat="1" ht="20.100000000000001" customHeight="1" x14ac:dyDescent="0.25">
      <c r="A5" s="46"/>
      <c r="B5" s="15"/>
      <c r="C5" s="428" t="s">
        <v>378</v>
      </c>
      <c r="D5" s="429"/>
      <c r="E5" s="429"/>
      <c r="F5" s="429"/>
      <c r="G5" s="429"/>
      <c r="H5" s="429"/>
      <c r="I5" s="429"/>
      <c r="J5" s="429"/>
      <c r="K5" s="429"/>
      <c r="L5" s="440"/>
      <c r="M5" s="439" t="s">
        <v>391</v>
      </c>
      <c r="N5" s="439"/>
      <c r="O5" s="439"/>
      <c r="P5" s="439"/>
      <c r="Q5" s="439"/>
      <c r="R5" s="3"/>
      <c r="S5" s="4"/>
      <c r="T5" s="4"/>
      <c r="U5" s="5"/>
      <c r="V5" s="6"/>
      <c r="W5" s="7"/>
      <c r="X5" s="8"/>
      <c r="Y5" s="9"/>
      <c r="Z5" s="5"/>
      <c r="AA5" s="10"/>
      <c r="AB5" s="5"/>
      <c r="AC5" s="5"/>
      <c r="AD5" s="5"/>
      <c r="AE5" s="11"/>
      <c r="AF5" s="5"/>
      <c r="AG5" s="12"/>
      <c r="AH5" s="13"/>
      <c r="AI5" s="14"/>
      <c r="AJ5" s="14"/>
      <c r="AK5" s="5"/>
      <c r="AL5" s="9"/>
      <c r="AM5" s="9"/>
      <c r="AN5" s="9"/>
      <c r="AO5" s="9"/>
      <c r="AP5" s="9"/>
      <c r="AQ5" s="9"/>
      <c r="AR5" s="5"/>
      <c r="AS5" s="5"/>
      <c r="AT5" s="5"/>
      <c r="AU5" s="12"/>
      <c r="AV5" s="9"/>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row>
    <row r="6" spans="1:82" s="1" customFormat="1" ht="20.100000000000001" customHeight="1" x14ac:dyDescent="0.25">
      <c r="A6" s="46"/>
      <c r="B6" s="15"/>
      <c r="C6" s="441"/>
      <c r="D6" s="442"/>
      <c r="E6" s="442"/>
      <c r="F6" s="442"/>
      <c r="G6" s="442"/>
      <c r="H6" s="442"/>
      <c r="I6" s="442"/>
      <c r="J6" s="442"/>
      <c r="K6" s="442"/>
      <c r="L6" s="443"/>
      <c r="M6" s="439"/>
      <c r="N6" s="439"/>
      <c r="O6" s="439"/>
      <c r="P6" s="439"/>
      <c r="Q6" s="439"/>
      <c r="R6" s="5"/>
      <c r="S6" s="5"/>
      <c r="T6" s="5"/>
      <c r="U6" s="5"/>
      <c r="V6" s="5"/>
      <c r="W6" s="5"/>
      <c r="X6" s="5"/>
      <c r="Y6" s="5"/>
      <c r="Z6" s="5"/>
      <c r="AA6" s="10"/>
      <c r="AB6" s="5"/>
      <c r="AC6" s="5"/>
      <c r="AD6" s="5"/>
      <c r="AE6" s="11"/>
      <c r="AF6" s="5"/>
      <c r="AG6" s="12"/>
      <c r="AH6" s="13"/>
      <c r="AI6" s="14"/>
      <c r="AJ6" s="14"/>
      <c r="AK6" s="5"/>
      <c r="AL6" s="9"/>
      <c r="AM6" s="9"/>
      <c r="AN6" s="9"/>
      <c r="AO6" s="9"/>
      <c r="AP6" s="9"/>
      <c r="AQ6" s="9"/>
      <c r="AR6" s="5"/>
      <c r="AS6" s="5"/>
      <c r="AT6" s="5"/>
      <c r="AU6" s="12"/>
      <c r="AV6" s="9"/>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row>
    <row r="7" spans="1:82" s="1" customFormat="1" ht="20.100000000000001" customHeight="1" x14ac:dyDescent="0.25">
      <c r="A7" s="46"/>
      <c r="B7" s="16" t="s">
        <v>2</v>
      </c>
      <c r="C7" s="189" t="s">
        <v>60</v>
      </c>
      <c r="D7" s="17"/>
      <c r="E7" s="17"/>
      <c r="F7" s="17"/>
      <c r="G7" s="17"/>
      <c r="H7" s="17"/>
      <c r="I7" s="17"/>
      <c r="J7" s="17"/>
      <c r="K7" s="17"/>
      <c r="L7" s="17"/>
      <c r="M7" s="17"/>
      <c r="N7" s="17"/>
      <c r="O7" s="17"/>
      <c r="P7" s="17"/>
      <c r="Q7" s="181"/>
      <c r="R7" s="5"/>
      <c r="S7" s="5"/>
      <c r="T7" s="5"/>
      <c r="U7" s="5"/>
      <c r="V7" s="5"/>
      <c r="W7" s="5"/>
      <c r="X7" s="5"/>
      <c r="Y7" s="5"/>
      <c r="Z7" s="5"/>
      <c r="AA7" s="10"/>
      <c r="AB7" s="5"/>
      <c r="AC7" s="5"/>
      <c r="AD7" s="5"/>
      <c r="AE7" s="11"/>
      <c r="AF7" s="5"/>
      <c r="AG7" s="12"/>
      <c r="AH7" s="13"/>
      <c r="AI7" s="14"/>
      <c r="AJ7" s="14"/>
      <c r="AK7" s="5"/>
      <c r="AL7" s="9"/>
      <c r="AM7" s="9"/>
      <c r="AN7" s="9"/>
      <c r="AO7" s="9"/>
      <c r="AP7" s="9"/>
      <c r="AQ7" s="9"/>
      <c r="AR7" s="5"/>
      <c r="AS7" s="5"/>
      <c r="AT7" s="5"/>
      <c r="AU7" s="12"/>
      <c r="AV7" s="9"/>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row>
    <row r="8" spans="1:82" ht="39.950000000000003" customHeight="1" x14ac:dyDescent="0.25"/>
    <row r="9" spans="1:82" s="196" customFormat="1" ht="50.1" customHeight="1" x14ac:dyDescent="0.25">
      <c r="A9" s="202"/>
      <c r="B9" s="195" t="s">
        <v>3</v>
      </c>
      <c r="C9" s="195" t="s">
        <v>4</v>
      </c>
      <c r="D9" s="195" t="s">
        <v>332</v>
      </c>
      <c r="E9" s="195" t="s">
        <v>333</v>
      </c>
      <c r="F9" s="195" t="s">
        <v>334</v>
      </c>
      <c r="G9" s="195" t="s">
        <v>335</v>
      </c>
      <c r="H9" s="195" t="s">
        <v>336</v>
      </c>
      <c r="I9" s="195" t="s">
        <v>337</v>
      </c>
      <c r="J9" s="195" t="s">
        <v>338</v>
      </c>
      <c r="K9" s="195" t="s">
        <v>339</v>
      </c>
      <c r="L9" s="195" t="s">
        <v>383</v>
      </c>
      <c r="M9" s="195" t="s">
        <v>340</v>
      </c>
      <c r="N9" s="195" t="s">
        <v>341</v>
      </c>
      <c r="O9" s="195" t="s">
        <v>342</v>
      </c>
      <c r="P9" s="195" t="s">
        <v>389</v>
      </c>
      <c r="Q9" s="195" t="s">
        <v>343</v>
      </c>
    </row>
    <row r="10" spans="1:82" ht="108.75" customHeight="1" x14ac:dyDescent="0.25">
      <c r="A10" s="47">
        <v>1</v>
      </c>
      <c r="B10" s="285" t="s">
        <v>211</v>
      </c>
      <c r="C10" s="285" t="s">
        <v>201</v>
      </c>
      <c r="D10" s="279" t="s">
        <v>347</v>
      </c>
      <c r="E10" s="279" t="s">
        <v>202</v>
      </c>
      <c r="F10" s="279" t="s">
        <v>203</v>
      </c>
      <c r="G10" s="286">
        <v>0.15</v>
      </c>
      <c r="H10" s="287" t="s">
        <v>18</v>
      </c>
      <c r="I10" s="287" t="s">
        <v>8</v>
      </c>
      <c r="J10" s="288">
        <v>43282</v>
      </c>
      <c r="K10" s="288">
        <v>43435</v>
      </c>
      <c r="L10" s="285" t="s">
        <v>49</v>
      </c>
      <c r="M10" s="289" t="s">
        <v>120</v>
      </c>
      <c r="N10" s="290" t="s">
        <v>324</v>
      </c>
      <c r="O10" s="368">
        <v>0.65</v>
      </c>
      <c r="P10" s="424" t="s">
        <v>447</v>
      </c>
      <c r="Q10" s="290"/>
    </row>
    <row r="11" spans="1:82" ht="337.5" customHeight="1" x14ac:dyDescent="0.25">
      <c r="A11" s="47">
        <v>2</v>
      </c>
      <c r="B11" s="179" t="s">
        <v>209</v>
      </c>
      <c r="C11" s="291" t="s">
        <v>62</v>
      </c>
      <c r="D11" s="292" t="s">
        <v>379</v>
      </c>
      <c r="E11" s="292" t="s">
        <v>66</v>
      </c>
      <c r="F11" s="293" t="s">
        <v>65</v>
      </c>
      <c r="G11" s="294">
        <v>0.17</v>
      </c>
      <c r="H11" s="295" t="s">
        <v>7</v>
      </c>
      <c r="I11" s="295" t="s">
        <v>11</v>
      </c>
      <c r="J11" s="296">
        <v>43101</v>
      </c>
      <c r="K11" s="297">
        <v>43435</v>
      </c>
      <c r="L11" s="298" t="s">
        <v>213</v>
      </c>
      <c r="M11" s="299" t="s">
        <v>64</v>
      </c>
      <c r="N11" s="219" t="s">
        <v>324</v>
      </c>
      <c r="O11" s="370">
        <v>0.78269999999999995</v>
      </c>
      <c r="P11" s="365" t="s">
        <v>448</v>
      </c>
      <c r="Q11" s="293"/>
    </row>
    <row r="12" spans="1:82" ht="62.25" customHeight="1" x14ac:dyDescent="0.25">
      <c r="A12" s="47">
        <v>3</v>
      </c>
      <c r="B12" s="285" t="s">
        <v>210</v>
      </c>
      <c r="C12" s="285" t="s">
        <v>204</v>
      </c>
      <c r="D12" s="175" t="s">
        <v>347</v>
      </c>
      <c r="E12" s="175" t="s">
        <v>208</v>
      </c>
      <c r="F12" s="175" t="s">
        <v>212</v>
      </c>
      <c r="G12" s="286">
        <v>0.17</v>
      </c>
      <c r="H12" s="287" t="s">
        <v>18</v>
      </c>
      <c r="I12" s="287" t="s">
        <v>11</v>
      </c>
      <c r="J12" s="288">
        <v>43101</v>
      </c>
      <c r="K12" s="288">
        <v>43435</v>
      </c>
      <c r="L12" s="285" t="s">
        <v>49</v>
      </c>
      <c r="M12" s="289" t="s">
        <v>9</v>
      </c>
      <c r="N12" s="290" t="s">
        <v>324</v>
      </c>
      <c r="O12" s="369">
        <v>0.25</v>
      </c>
      <c r="P12" s="425" t="s">
        <v>449</v>
      </c>
      <c r="Q12" s="290"/>
    </row>
    <row r="13" spans="1:82" ht="127.5" customHeight="1" x14ac:dyDescent="0.25">
      <c r="A13" s="48">
        <v>4</v>
      </c>
      <c r="B13" s="300" t="s">
        <v>211</v>
      </c>
      <c r="C13" s="301" t="s">
        <v>205</v>
      </c>
      <c r="D13" s="175" t="s">
        <v>347</v>
      </c>
      <c r="E13" s="175" t="s">
        <v>206</v>
      </c>
      <c r="F13" s="175" t="s">
        <v>207</v>
      </c>
      <c r="G13" s="302">
        <v>0.17</v>
      </c>
      <c r="H13" s="303" t="s">
        <v>18</v>
      </c>
      <c r="I13" s="303" t="s">
        <v>11</v>
      </c>
      <c r="J13" s="296">
        <v>43132</v>
      </c>
      <c r="K13" s="304">
        <v>43282</v>
      </c>
      <c r="L13" s="298" t="s">
        <v>49</v>
      </c>
      <c r="M13" s="298" t="s">
        <v>120</v>
      </c>
      <c r="N13" s="219" t="s">
        <v>324</v>
      </c>
      <c r="O13" s="371">
        <v>0.85</v>
      </c>
      <c r="P13" s="366" t="s">
        <v>450</v>
      </c>
      <c r="Q13" s="305"/>
    </row>
    <row r="14" spans="1:82" ht="394.5" customHeight="1" x14ac:dyDescent="0.25">
      <c r="A14" s="47">
        <v>5</v>
      </c>
      <c r="B14" s="285" t="s">
        <v>372</v>
      </c>
      <c r="C14" s="285" t="s">
        <v>10</v>
      </c>
      <c r="D14" s="175" t="s">
        <v>351</v>
      </c>
      <c r="E14" s="175" t="s">
        <v>254</v>
      </c>
      <c r="F14" s="175" t="s">
        <v>255</v>
      </c>
      <c r="G14" s="286">
        <v>0.17</v>
      </c>
      <c r="H14" s="287" t="s">
        <v>7</v>
      </c>
      <c r="I14" s="287" t="s">
        <v>11</v>
      </c>
      <c r="J14" s="288">
        <v>43040</v>
      </c>
      <c r="K14" s="288">
        <v>43435</v>
      </c>
      <c r="L14" s="285" t="s">
        <v>329</v>
      </c>
      <c r="M14" s="289" t="s">
        <v>9</v>
      </c>
      <c r="N14" s="290" t="s">
        <v>325</v>
      </c>
      <c r="O14" s="368">
        <v>0.53</v>
      </c>
      <c r="P14" s="367" t="s">
        <v>451</v>
      </c>
      <c r="Q14" s="290"/>
    </row>
    <row r="15" spans="1:82" ht="170.25" customHeight="1" x14ac:dyDescent="0.25">
      <c r="A15" s="48">
        <v>6</v>
      </c>
      <c r="B15" s="300" t="s">
        <v>211</v>
      </c>
      <c r="C15" s="301" t="s">
        <v>328</v>
      </c>
      <c r="D15" s="175" t="s">
        <v>347</v>
      </c>
      <c r="E15" s="175" t="s">
        <v>326</v>
      </c>
      <c r="F15" s="175" t="s">
        <v>327</v>
      </c>
      <c r="G15" s="302">
        <v>0.17</v>
      </c>
      <c r="H15" s="303" t="s">
        <v>7</v>
      </c>
      <c r="I15" s="303" t="s">
        <v>11</v>
      </c>
      <c r="J15" s="296">
        <v>43101</v>
      </c>
      <c r="K15" s="166">
        <v>43435</v>
      </c>
      <c r="L15" s="298" t="s">
        <v>49</v>
      </c>
      <c r="M15" s="298" t="s">
        <v>120</v>
      </c>
      <c r="N15" s="219" t="s">
        <v>324</v>
      </c>
      <c r="O15" s="427">
        <v>0.8</v>
      </c>
      <c r="P15" s="426" t="s">
        <v>452</v>
      </c>
      <c r="Q15" s="305"/>
    </row>
    <row r="16" spans="1:82" ht="15" x14ac:dyDescent="0.25">
      <c r="B16" s="185"/>
      <c r="C16" s="27"/>
      <c r="D16" s="23"/>
      <c r="E16" s="23"/>
      <c r="F16" s="25"/>
      <c r="G16" s="203">
        <f>SUBTOTAL(109,Lista_de_tareas_pendientes4[6. 
PESO PORCENTUAL (%)
Programado Vigencia])</f>
        <v>1</v>
      </c>
      <c r="H16" s="186"/>
      <c r="I16" s="186"/>
      <c r="J16" s="186"/>
      <c r="K16" s="26"/>
      <c r="L16" s="26"/>
      <c r="M16" s="204"/>
      <c r="N16" s="27"/>
      <c r="O16" s="41"/>
      <c r="P16" s="41"/>
      <c r="Q16" s="27"/>
    </row>
    <row r="17" spans="2:17" ht="15" x14ac:dyDescent="0.25">
      <c r="B17" s="29"/>
      <c r="C17" s="30"/>
      <c r="D17" s="25"/>
      <c r="E17" s="25"/>
      <c r="F17" s="25"/>
      <c r="G17" s="29"/>
      <c r="H17" s="30"/>
      <c r="I17" s="30"/>
      <c r="J17" s="30"/>
      <c r="K17" s="30"/>
      <c r="L17" s="30"/>
      <c r="M17" s="27"/>
      <c r="N17" s="27"/>
      <c r="O17" s="27"/>
      <c r="P17" s="27"/>
      <c r="Q17" s="27"/>
    </row>
    <row r="18" spans="2:17" ht="15" x14ac:dyDescent="0.25">
      <c r="B18" s="29"/>
      <c r="C18" s="30"/>
      <c r="D18" s="25"/>
      <c r="E18" s="25"/>
      <c r="F18" s="25"/>
      <c r="G18" s="187"/>
      <c r="H18" s="30"/>
      <c r="I18" s="30"/>
      <c r="J18" s="30"/>
      <c r="K18" s="30"/>
      <c r="L18" s="30"/>
      <c r="M18" s="27"/>
      <c r="N18" s="27"/>
      <c r="O18" s="27"/>
      <c r="P18" s="27"/>
      <c r="Q18" s="27"/>
    </row>
    <row r="19" spans="2:17" ht="15.75" thickBot="1" x14ac:dyDescent="0.3">
      <c r="B19" s="29"/>
      <c r="C19" s="23"/>
      <c r="D19" s="23"/>
      <c r="E19" s="23"/>
      <c r="F19" s="24"/>
      <c r="G19" s="24"/>
      <c r="H19" s="24"/>
      <c r="I19" s="30"/>
      <c r="J19" s="30"/>
      <c r="K19" s="30"/>
      <c r="L19" s="30"/>
      <c r="M19" s="24"/>
      <c r="N19" s="27"/>
      <c r="O19" s="27"/>
      <c r="P19" s="27"/>
      <c r="Q19" s="27"/>
    </row>
    <row r="20" spans="2:17" ht="15" x14ac:dyDescent="0.25">
      <c r="B20" s="29"/>
      <c r="C20" s="508" t="s">
        <v>58</v>
      </c>
      <c r="D20" s="508"/>
      <c r="E20" s="508"/>
      <c r="F20" s="31"/>
      <c r="G20" s="29"/>
      <c r="H20" s="30"/>
      <c r="I20" s="36"/>
      <c r="J20" s="22"/>
      <c r="K20" s="22"/>
      <c r="L20" s="22"/>
      <c r="M20" s="27"/>
      <c r="N20" s="27"/>
      <c r="O20" s="27"/>
      <c r="P20" s="27"/>
      <c r="Q20" s="27"/>
    </row>
    <row r="21" spans="2:17" ht="15" x14ac:dyDescent="0.25">
      <c r="B21" s="29"/>
      <c r="C21" s="507" t="s">
        <v>59</v>
      </c>
      <c r="D21" s="507"/>
      <c r="E21" s="507"/>
      <c r="F21" s="32"/>
      <c r="G21" s="33"/>
      <c r="H21" s="34"/>
      <c r="M21" s="35"/>
      <c r="N21" s="27"/>
      <c r="O21" s="27"/>
      <c r="P21" s="27"/>
      <c r="Q21" s="27"/>
    </row>
    <row r="22" spans="2:17" ht="15" x14ac:dyDescent="0.25">
      <c r="B22" s="29"/>
      <c r="C22" s="29"/>
      <c r="D22" s="27"/>
      <c r="E22" s="27"/>
      <c r="F22" s="31"/>
      <c r="G22" s="29"/>
      <c r="H22" s="30"/>
      <c r="M22" s="27"/>
      <c r="N22" s="27"/>
      <c r="O22" s="27"/>
      <c r="P22" s="27"/>
      <c r="Q22" s="27"/>
    </row>
    <row r="23" spans="2:17" ht="15" x14ac:dyDescent="0.25">
      <c r="B23" s="29"/>
      <c r="C23" s="30"/>
      <c r="D23" s="25"/>
      <c r="E23" s="25"/>
      <c r="F23" s="25"/>
      <c r="G23" s="29"/>
      <c r="H23" s="30"/>
      <c r="M23" s="27"/>
      <c r="N23" s="27"/>
      <c r="O23" s="27"/>
      <c r="P23" s="27"/>
      <c r="Q23" s="27"/>
    </row>
    <row r="24" spans="2:17" ht="15" x14ac:dyDescent="0.25">
      <c r="B24" s="36"/>
      <c r="C24" s="22"/>
      <c r="D24" s="22"/>
      <c r="E24" s="22"/>
      <c r="F24" s="37"/>
      <c r="G24" s="37"/>
      <c r="H24" s="36"/>
      <c r="M24" s="22"/>
      <c r="N24" s="38"/>
      <c r="O24" s="38"/>
      <c r="P24" s="38"/>
      <c r="Q24" s="38"/>
    </row>
  </sheetData>
  <mergeCells count="8">
    <mergeCell ref="C21:E21"/>
    <mergeCell ref="C20:E20"/>
    <mergeCell ref="C1:L2"/>
    <mergeCell ref="M1:Q2"/>
    <mergeCell ref="C3:L4"/>
    <mergeCell ref="M3:Q4"/>
    <mergeCell ref="C5:L6"/>
    <mergeCell ref="M5:Q6"/>
  </mergeCells>
  <dataValidations count="3">
    <dataValidation type="list" allowBlank="1" sqref="G19 H10:H15">
      <formula1>"Baja,Normal,Alta"</formula1>
    </dataValidation>
    <dataValidation type="list" allowBlank="1" showInputMessage="1" prompt="Whoops - For this template to work correctly you need to select a choice from the drop down list. But you can still use what you entered by clicking Yes." sqref="H19 I10:I15">
      <formula1>"No iniciado,En progreso,Aplazada,Completo"</formula1>
    </dataValidation>
    <dataValidation type="custom" allowBlank="1" showInputMessage="1" showErrorMessage="1" prompt="Whoops - For this template to work correctly, your Due Date needs to be greater than or equal to the Start Date." sqref="L10:L15">
      <formula1>L10&gt;=K10</formula1>
    </dataValidation>
  </dataValidations>
  <pageMargins left="1.299212598425197" right="0.70866141732283472" top="0.74803149606299213" bottom="0.74803149606299213" header="0.31496062992125984" footer="0.31496062992125984"/>
  <pageSetup paperSize="5" scale="50" orientation="landscape" r:id="rId1"/>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2</vt:i4>
      </vt:variant>
    </vt:vector>
  </HeadingPairs>
  <TitlesOfParts>
    <vt:vector size="9" baseType="lpstr">
      <vt:lpstr>OTICS </vt:lpstr>
      <vt:lpstr>OCI</vt:lpstr>
      <vt:lpstr>SGC</vt:lpstr>
      <vt:lpstr>OAP</vt:lpstr>
      <vt:lpstr>SBDD</vt:lpstr>
      <vt:lpstr>STJ</vt:lpstr>
      <vt:lpstr>DIRECCIÓN</vt:lpstr>
      <vt:lpstr>'OTICS '!Área_de_impresión</vt:lpstr>
      <vt:lpstr>STJ!Área_de_impresión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Del Pilar Martinez Poveda</dc:creator>
  <cp:lastModifiedBy>Viviana Yilena Monroy Preciado</cp:lastModifiedBy>
  <cp:lastPrinted>2018-04-20T21:16:27Z</cp:lastPrinted>
  <dcterms:created xsi:type="dcterms:W3CDTF">2018-03-27T19:13:50Z</dcterms:created>
  <dcterms:modified xsi:type="dcterms:W3CDTF">2018-10-23T20:56:07Z</dcterms:modified>
</cp:coreProperties>
</file>